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H18" i="1"/>
  <c r="E18"/>
  <c r="E11"/>
  <c r="E7"/>
  <c r="E28"/>
  <c r="E17"/>
  <c r="E2"/>
  <c r="E6"/>
  <c r="E53"/>
  <c r="E33"/>
  <c r="E3"/>
  <c r="E15"/>
  <c r="E9"/>
  <c r="E39"/>
  <c r="E21"/>
  <c r="E29"/>
  <c r="E13"/>
  <c r="E20"/>
  <c r="E27"/>
  <c r="E58"/>
  <c r="E19"/>
  <c r="E40"/>
  <c r="E10"/>
  <c r="E31"/>
  <c r="E24"/>
  <c r="E59"/>
  <c r="E16"/>
  <c r="E50"/>
  <c r="E23"/>
  <c r="E49"/>
  <c r="E38"/>
  <c r="E37"/>
  <c r="E35"/>
  <c r="E5"/>
  <c r="E45"/>
  <c r="E34"/>
  <c r="E47"/>
  <c r="E12"/>
  <c r="E22"/>
  <c r="E42"/>
  <c r="E36"/>
  <c r="E14"/>
  <c r="E25"/>
  <c r="E56"/>
  <c r="E48"/>
  <c r="E43"/>
  <c r="E4"/>
  <c r="E52"/>
  <c r="E46"/>
  <c r="E51"/>
  <c r="E41"/>
  <c r="E54"/>
  <c r="E8"/>
  <c r="E26"/>
  <c r="E44"/>
  <c r="E60"/>
  <c r="E55"/>
  <c r="E30"/>
  <c r="E57"/>
  <c r="E61"/>
  <c r="E32"/>
  <c r="F18"/>
  <c r="I18"/>
  <c r="H56"/>
  <c r="F56"/>
  <c r="I56"/>
  <c r="H48"/>
  <c r="F48"/>
  <c r="I48"/>
  <c r="H43"/>
  <c r="F43"/>
  <c r="I43"/>
  <c r="H4"/>
  <c r="F4"/>
  <c r="I4"/>
  <c r="H52"/>
  <c r="F52"/>
  <c r="I52"/>
  <c r="H46"/>
  <c r="F46"/>
  <c r="I46"/>
  <c r="H51"/>
  <c r="F51"/>
  <c r="I51"/>
  <c r="H41"/>
  <c r="F41"/>
  <c r="I41"/>
  <c r="H11"/>
  <c r="F11"/>
  <c r="I11"/>
  <c r="H7"/>
  <c r="F7"/>
  <c r="I7"/>
  <c r="H28"/>
  <c r="F28"/>
  <c r="I28"/>
  <c r="H17"/>
  <c r="F17"/>
  <c r="I17"/>
  <c r="H2"/>
  <c r="F2"/>
  <c r="I2"/>
  <c r="H6"/>
  <c r="F6"/>
  <c r="I6"/>
  <c r="H53"/>
  <c r="F53"/>
  <c r="I53"/>
  <c r="H33"/>
  <c r="F33"/>
  <c r="I33"/>
  <c r="H3"/>
  <c r="F3"/>
  <c r="I3"/>
  <c r="H15"/>
  <c r="F15"/>
  <c r="I15"/>
  <c r="H35"/>
  <c r="F35"/>
  <c r="I35"/>
  <c r="H5"/>
  <c r="F5"/>
  <c r="I5"/>
  <c r="H45"/>
  <c r="F45"/>
  <c r="I45"/>
  <c r="H34"/>
  <c r="F34"/>
  <c r="I34"/>
  <c r="H47"/>
  <c r="F47"/>
  <c r="I47"/>
  <c r="H12"/>
  <c r="F12"/>
  <c r="I12"/>
  <c r="H22"/>
  <c r="F22"/>
  <c r="I22"/>
  <c r="H42"/>
  <c r="F42"/>
  <c r="I42"/>
  <c r="H36"/>
  <c r="F36"/>
  <c r="I36"/>
  <c r="H14"/>
  <c r="F14"/>
  <c r="I14"/>
  <c r="H10"/>
  <c r="F10"/>
  <c r="I10"/>
  <c r="H31"/>
  <c r="F31"/>
  <c r="I31"/>
  <c r="H24"/>
  <c r="F24"/>
  <c r="I24"/>
  <c r="H59"/>
  <c r="F59"/>
  <c r="I59"/>
  <c r="H16"/>
  <c r="F16"/>
  <c r="I16"/>
  <c r="H50"/>
  <c r="F50"/>
  <c r="I50"/>
  <c r="H23"/>
  <c r="F23"/>
  <c r="I23"/>
  <c r="H49"/>
  <c r="F49"/>
  <c r="I49"/>
  <c r="H38"/>
  <c r="F38"/>
  <c r="I38"/>
  <c r="H37"/>
  <c r="F37"/>
  <c r="I37"/>
  <c r="H54"/>
  <c r="F54"/>
  <c r="I54"/>
  <c r="H8"/>
  <c r="F8"/>
  <c r="I8"/>
  <c r="H26"/>
  <c r="F26"/>
  <c r="I26"/>
  <c r="H44"/>
  <c r="F44"/>
  <c r="I44"/>
  <c r="H60"/>
  <c r="F60"/>
  <c r="I60"/>
  <c r="H55"/>
  <c r="F55"/>
  <c r="I55"/>
  <c r="H30"/>
  <c r="F30"/>
  <c r="I30"/>
  <c r="H57"/>
  <c r="F57"/>
  <c r="I57"/>
  <c r="H61"/>
  <c r="F61"/>
  <c r="I61"/>
  <c r="H32"/>
  <c r="F32"/>
  <c r="I32"/>
  <c r="H9"/>
  <c r="F9"/>
  <c r="I9"/>
  <c r="H39"/>
  <c r="F39"/>
  <c r="I39"/>
  <c r="H21"/>
  <c r="F21"/>
  <c r="I21"/>
  <c r="H29"/>
  <c r="F29"/>
  <c r="I29"/>
  <c r="H13"/>
  <c r="F13"/>
  <c r="I13"/>
  <c r="H20"/>
  <c r="F20"/>
  <c r="I20"/>
  <c r="H27"/>
  <c r="F27"/>
  <c r="I27"/>
  <c r="H58"/>
  <c r="F58"/>
  <c r="I58"/>
  <c r="H19"/>
  <c r="F19"/>
  <c r="I19"/>
  <c r="H40"/>
  <c r="F40"/>
  <c r="I40"/>
  <c r="H25"/>
  <c r="F25"/>
  <c r="I25"/>
</calcChain>
</file>

<file path=xl/sharedStrings.xml><?xml version="1.0" encoding="utf-8"?>
<sst xmlns="http://schemas.openxmlformats.org/spreadsheetml/2006/main" count="71" uniqueCount="71">
  <si>
    <t>Mission</t>
  </si>
  <si>
    <t>St. Joseph's</t>
  </si>
  <si>
    <t>Lakeshore</t>
  </si>
  <si>
    <t>Jenison</t>
  </si>
  <si>
    <t>Paul J. Gelinas</t>
  </si>
  <si>
    <t>Eagle Hill</t>
  </si>
  <si>
    <t>Arden</t>
  </si>
  <si>
    <t>Muscatel</t>
  </si>
  <si>
    <t>Jay M. Robinson</t>
  </si>
  <si>
    <t>Arendaell Parrott</t>
  </si>
  <si>
    <t>Solon</t>
  </si>
  <si>
    <t>Magsig</t>
  </si>
  <si>
    <t>Auburn</t>
  </si>
  <si>
    <t>Our Lady of the Valley</t>
  </si>
  <si>
    <t>Archimedean</t>
  </si>
  <si>
    <t>Windy Ridge</t>
  </si>
  <si>
    <t>California Trail</t>
  </si>
  <si>
    <t>Leawood</t>
  </si>
  <si>
    <t>Thomas Jefferson</t>
  </si>
  <si>
    <t>Wilbur Wright</t>
  </si>
  <si>
    <t>Wachter</t>
  </si>
  <si>
    <t>Preston</t>
  </si>
  <si>
    <t>Bala Cynwyd</t>
  </si>
  <si>
    <t>Strath Haven</t>
  </si>
  <si>
    <t>Marie Murphy</t>
  </si>
  <si>
    <t>South</t>
  </si>
  <si>
    <t>JC Booth</t>
  </si>
  <si>
    <t>Fulton Science</t>
  </si>
  <si>
    <t>Ladue</t>
  </si>
  <si>
    <t>Pembroke Hill</t>
  </si>
  <si>
    <t>Beckendorff</t>
  </si>
  <si>
    <t>Riverwood</t>
  </si>
  <si>
    <t>Community</t>
  </si>
  <si>
    <t>HB DuPont</t>
  </si>
  <si>
    <t>Albuquerque</t>
  </si>
  <si>
    <t>Hamilton</t>
  </si>
  <si>
    <t>Russell Ind</t>
  </si>
  <si>
    <t>Bearden</t>
  </si>
  <si>
    <t>ExCEL</t>
  </si>
  <si>
    <t>Big Timber</t>
  </si>
  <si>
    <t>Fairfield</t>
  </si>
  <si>
    <t>Longfellow</t>
  </si>
  <si>
    <t>Our Mother of Sorrows</t>
  </si>
  <si>
    <t>Kenwood</t>
  </si>
  <si>
    <t>St. John Berchmans</t>
  </si>
  <si>
    <t>A. W. Coolidge</t>
  </si>
  <si>
    <t>Parklane</t>
  </si>
  <si>
    <t>North Bethesda</t>
  </si>
  <si>
    <t>Timothy Edwards</t>
  </si>
  <si>
    <t>Barrington</t>
  </si>
  <si>
    <t>Bell Street</t>
  </si>
  <si>
    <t>Teeland</t>
  </si>
  <si>
    <t>Yankton</t>
  </si>
  <si>
    <t>McCormick</t>
  </si>
  <si>
    <t>Ames</t>
  </si>
  <si>
    <t>Maui Prep</t>
  </si>
  <si>
    <t>Hyde Park</t>
  </si>
  <si>
    <t>Carrington</t>
  </si>
  <si>
    <t>Bonny Eagle</t>
  </si>
  <si>
    <t>Connect</t>
  </si>
  <si>
    <t>Team Number</t>
  </si>
  <si>
    <t>Team Name</t>
  </si>
  <si>
    <t>Low Speed Score</t>
  </si>
  <si>
    <t>High Speed Score</t>
  </si>
  <si>
    <t>Part 1 Raw Score</t>
  </si>
  <si>
    <t>Part 1 Adjusted Score</t>
  </si>
  <si>
    <t>Part 2 Raw Score</t>
  </si>
  <si>
    <t>Total score</t>
  </si>
  <si>
    <t>Tier</t>
  </si>
  <si>
    <t>Rank</t>
  </si>
  <si>
    <t>Part 2 Adjusted Score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</si>
</sst>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2" xfId="0" applyNumberFormat="1" applyBorder="1" applyAlignment="1"/>
    <xf numFmtId="49" fontId="0" fillId="0" borderId="2" xfId="0" applyNumberFormat="1" applyBorder="1" applyAlignment="1"/>
    <xf numFmtId="0" fontId="0" fillId="0" borderId="2" xfId="0" applyBorder="1"/>
    <xf numFmtId="164" fontId="0" fillId="0" borderId="2" xfId="0" applyNumberFormat="1" applyBorder="1"/>
    <xf numFmtId="1" fontId="0" fillId="0" borderId="2" xfId="0" applyNumberFormat="1" applyBorder="1"/>
    <xf numFmtId="1" fontId="0" fillId="0" borderId="1" xfId="0" applyNumberFormat="1" applyBorder="1" applyAlignment="1"/>
    <xf numFmtId="49" fontId="0" fillId="0" borderId="1" xfId="0" applyNumberFormat="1" applyBorder="1" applyAlignmen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workbookViewId="0">
      <selection activeCell="L2" sqref="L2"/>
    </sheetView>
  </sheetViews>
  <sheetFormatPr defaultRowHeight="15"/>
  <cols>
    <col min="1" max="1" width="8.28515625" bestFit="1" customWidth="1"/>
    <col min="2" max="2" width="21.5703125" bestFit="1" customWidth="1"/>
    <col min="3" max="3" width="10.5703125" customWidth="1"/>
    <col min="4" max="4" width="11" bestFit="1" customWidth="1"/>
    <col min="5" max="5" width="7" bestFit="1" customWidth="1"/>
    <col min="6" max="6" width="9" bestFit="1" customWidth="1"/>
    <col min="7" max="7" width="6" bestFit="1" customWidth="1"/>
    <col min="8" max="8" width="9" bestFit="1" customWidth="1"/>
    <col min="9" max="9" width="6.5703125" bestFit="1" customWidth="1"/>
    <col min="10" max="10" width="4.42578125" bestFit="1" customWidth="1"/>
    <col min="11" max="11" width="5.28515625" bestFit="1" customWidth="1"/>
  </cols>
  <sheetData>
    <row r="1" spans="1:11" ht="45" customHeight="1" thickBot="1">
      <c r="A1" s="11" t="s">
        <v>60</v>
      </c>
      <c r="B1" s="11" t="s">
        <v>61</v>
      </c>
      <c r="C1" s="11" t="s">
        <v>62</v>
      </c>
      <c r="D1" s="11" t="s">
        <v>63</v>
      </c>
      <c r="E1" s="11" t="s">
        <v>64</v>
      </c>
      <c r="F1" s="11" t="s">
        <v>65</v>
      </c>
      <c r="G1" s="11" t="s">
        <v>66</v>
      </c>
      <c r="H1" s="11" t="s">
        <v>70</v>
      </c>
      <c r="I1" s="11" t="s">
        <v>67</v>
      </c>
      <c r="J1" s="11" t="s">
        <v>68</v>
      </c>
      <c r="K1" s="11" t="s">
        <v>69</v>
      </c>
    </row>
    <row r="2" spans="1:11" ht="15.75" thickTop="1">
      <c r="A2" s="6">
        <v>5</v>
      </c>
      <c r="B2" s="7" t="s">
        <v>6</v>
      </c>
      <c r="C2" s="8">
        <v>996</v>
      </c>
      <c r="D2" s="8">
        <v>2290</v>
      </c>
      <c r="E2" s="8">
        <f>C2+D2</f>
        <v>3286</v>
      </c>
      <c r="F2" s="9">
        <f>(E2/MAX($E$2:$E$61))*50</f>
        <v>48.884260636715268</v>
      </c>
      <c r="G2" s="8">
        <v>70</v>
      </c>
      <c r="H2" s="8">
        <f>G2/2</f>
        <v>35</v>
      </c>
      <c r="I2" s="9">
        <f>H2+F2</f>
        <v>83.884260636715268</v>
      </c>
      <c r="J2" s="10">
        <v>1</v>
      </c>
      <c r="K2" s="10">
        <v>1</v>
      </c>
    </row>
    <row r="3" spans="1:11">
      <c r="A3" s="1">
        <v>9</v>
      </c>
      <c r="B3" s="2" t="s">
        <v>10</v>
      </c>
      <c r="C3" s="3">
        <v>1131</v>
      </c>
      <c r="D3" s="3">
        <v>2230</v>
      </c>
      <c r="E3" s="3">
        <f>C3+D3</f>
        <v>3361</v>
      </c>
      <c r="F3" s="4">
        <f>(E3/MAX($E$2:$E$61))*50</f>
        <v>50</v>
      </c>
      <c r="G3" s="3">
        <v>65</v>
      </c>
      <c r="H3" s="3">
        <f>G3/2</f>
        <v>32.5</v>
      </c>
      <c r="I3" s="4">
        <f>H3+F3</f>
        <v>82.5</v>
      </c>
      <c r="J3" s="5">
        <v>1</v>
      </c>
      <c r="K3" s="5">
        <v>2</v>
      </c>
    </row>
    <row r="4" spans="1:11">
      <c r="A4" s="1">
        <v>46</v>
      </c>
      <c r="B4" s="2" t="s">
        <v>45</v>
      </c>
      <c r="C4" s="3">
        <v>1166</v>
      </c>
      <c r="D4" s="3">
        <v>2160</v>
      </c>
      <c r="E4" s="3">
        <f>C4+D4</f>
        <v>3326</v>
      </c>
      <c r="F4" s="4">
        <f>(E4/MAX($E$2:$E$61))*50</f>
        <v>49.479321630467119</v>
      </c>
      <c r="G4" s="3">
        <v>65</v>
      </c>
      <c r="H4" s="3">
        <f>G4/2</f>
        <v>32.5</v>
      </c>
      <c r="I4" s="4">
        <f>H4+F4</f>
        <v>81.979321630467126</v>
      </c>
      <c r="J4" s="5">
        <v>1</v>
      </c>
      <c r="K4" s="5">
        <v>3</v>
      </c>
    </row>
    <row r="5" spans="1:11">
      <c r="A5" s="1">
        <v>32</v>
      </c>
      <c r="B5" s="2" t="s">
        <v>33</v>
      </c>
      <c r="C5" s="3">
        <v>1083</v>
      </c>
      <c r="D5" s="3">
        <v>2070</v>
      </c>
      <c r="E5" s="3">
        <f>C5+D5</f>
        <v>3153</v>
      </c>
      <c r="F5" s="4">
        <f>(E5/MAX($E$2:$E$61))*50</f>
        <v>46.905682832490328</v>
      </c>
      <c r="G5" s="3">
        <v>69</v>
      </c>
      <c r="H5" s="3">
        <f>G5/2</f>
        <v>34.5</v>
      </c>
      <c r="I5" s="4">
        <f>H5+F5</f>
        <v>81.405682832490328</v>
      </c>
      <c r="J5" s="5">
        <v>1</v>
      </c>
      <c r="K5" s="5">
        <v>4</v>
      </c>
    </row>
    <row r="6" spans="1:11">
      <c r="A6" s="1">
        <v>6</v>
      </c>
      <c r="B6" s="2" t="s">
        <v>7</v>
      </c>
      <c r="C6" s="3">
        <v>1146</v>
      </c>
      <c r="D6" s="3">
        <v>1768</v>
      </c>
      <c r="E6" s="3">
        <f>C6+D6</f>
        <v>2914</v>
      </c>
      <c r="F6" s="4">
        <f>(E6/MAX($E$2:$E$61))*50</f>
        <v>43.350193394822966</v>
      </c>
      <c r="G6" s="3">
        <v>75</v>
      </c>
      <c r="H6" s="3">
        <f>G6/2</f>
        <v>37.5</v>
      </c>
      <c r="I6" s="4">
        <f>H6+F6</f>
        <v>80.850193394822966</v>
      </c>
      <c r="J6" s="5">
        <v>1</v>
      </c>
      <c r="K6" s="5">
        <v>5</v>
      </c>
    </row>
    <row r="7" spans="1:11">
      <c r="A7" s="1">
        <v>2</v>
      </c>
      <c r="B7" s="2" t="s">
        <v>3</v>
      </c>
      <c r="C7" s="3">
        <v>1053</v>
      </c>
      <c r="D7" s="3">
        <v>1646</v>
      </c>
      <c r="E7" s="3">
        <f>C7+D7</f>
        <v>2699</v>
      </c>
      <c r="F7" s="4">
        <f>(E7/MAX($E$2:$E$61))*50</f>
        <v>40.151740553406725</v>
      </c>
      <c r="G7" s="3">
        <v>74</v>
      </c>
      <c r="H7" s="3">
        <f>G7/2</f>
        <v>37</v>
      </c>
      <c r="I7" s="4">
        <f>H7+F7</f>
        <v>77.151740553406725</v>
      </c>
      <c r="J7" s="5">
        <v>1</v>
      </c>
      <c r="K7" s="5">
        <v>6</v>
      </c>
    </row>
    <row r="8" spans="1:11">
      <c r="A8" s="1">
        <v>52</v>
      </c>
      <c r="B8" s="2" t="s">
        <v>51</v>
      </c>
      <c r="C8" s="3">
        <v>799</v>
      </c>
      <c r="D8" s="3">
        <v>1967</v>
      </c>
      <c r="E8" s="3">
        <f>C8+D8</f>
        <v>2766</v>
      </c>
      <c r="F8" s="4">
        <f>(E8/MAX($E$2:$E$61))*50</f>
        <v>41.148467717941088</v>
      </c>
      <c r="G8" s="3">
        <v>71</v>
      </c>
      <c r="H8" s="3">
        <f>G8/2</f>
        <v>35.5</v>
      </c>
      <c r="I8" s="4">
        <f>H8+F8</f>
        <v>76.648467717941088</v>
      </c>
      <c r="J8" s="5">
        <v>1</v>
      </c>
      <c r="K8" s="5">
        <v>7</v>
      </c>
    </row>
    <row r="9" spans="1:11">
      <c r="A9" s="1">
        <v>11</v>
      </c>
      <c r="B9" s="2" t="s">
        <v>22</v>
      </c>
      <c r="C9" s="3">
        <v>900</v>
      </c>
      <c r="D9" s="3">
        <v>1864</v>
      </c>
      <c r="E9" s="3">
        <f>C9+D9</f>
        <v>2764</v>
      </c>
      <c r="F9" s="4">
        <f>(E9/MAX($E$2:$E$61))*50</f>
        <v>41.118714668253496</v>
      </c>
      <c r="G9" s="3">
        <v>69</v>
      </c>
      <c r="H9" s="3">
        <f>G9/2</f>
        <v>34.5</v>
      </c>
      <c r="I9" s="4">
        <f>H9+F9</f>
        <v>75.618714668253489</v>
      </c>
      <c r="J9" s="5">
        <v>1</v>
      </c>
      <c r="K9" s="5">
        <v>8</v>
      </c>
    </row>
    <row r="10" spans="1:11">
      <c r="A10" s="1">
        <v>21</v>
      </c>
      <c r="B10" s="2" t="s">
        <v>12</v>
      </c>
      <c r="C10" s="3">
        <v>833</v>
      </c>
      <c r="D10" s="3">
        <v>2130</v>
      </c>
      <c r="E10" s="3">
        <f>C10+D10</f>
        <v>2963</v>
      </c>
      <c r="F10" s="4">
        <f>(E10/MAX($E$2:$E$61))*50</f>
        <v>44.079143112168993</v>
      </c>
      <c r="G10" s="3">
        <v>60</v>
      </c>
      <c r="H10" s="3">
        <f>G10/2</f>
        <v>30</v>
      </c>
      <c r="I10" s="4">
        <f>H10+F10</f>
        <v>74.079143112168993</v>
      </c>
      <c r="J10" s="5">
        <v>1</v>
      </c>
      <c r="K10" s="5">
        <v>9</v>
      </c>
    </row>
    <row r="11" spans="1:11">
      <c r="A11" s="1">
        <v>1</v>
      </c>
      <c r="B11" s="2" t="s">
        <v>2</v>
      </c>
      <c r="C11" s="3">
        <v>941</v>
      </c>
      <c r="D11" s="3">
        <v>1782</v>
      </c>
      <c r="E11" s="3">
        <f>C11+D11</f>
        <v>2723</v>
      </c>
      <c r="F11" s="4">
        <f>(E11/MAX($E$2:$E$61))*50</f>
        <v>40.508777149657838</v>
      </c>
      <c r="G11" s="3">
        <v>65</v>
      </c>
      <c r="H11" s="3">
        <f>G11/2</f>
        <v>32.5</v>
      </c>
      <c r="I11" s="4">
        <f>H11+F11</f>
        <v>73.008777149657845</v>
      </c>
      <c r="J11" s="5">
        <v>1</v>
      </c>
      <c r="K11" s="5">
        <v>10</v>
      </c>
    </row>
    <row r="12" spans="1:11">
      <c r="A12" s="1">
        <v>36</v>
      </c>
      <c r="B12" s="2" t="s">
        <v>37</v>
      </c>
      <c r="C12" s="3">
        <v>860</v>
      </c>
      <c r="D12" s="3">
        <v>2000</v>
      </c>
      <c r="E12" s="3">
        <f>C12+D12</f>
        <v>2860</v>
      </c>
      <c r="F12" s="4">
        <f>(E12/MAX($E$2:$E$61))*50</f>
        <v>42.546861053257963</v>
      </c>
      <c r="G12" s="3">
        <v>59</v>
      </c>
      <c r="H12" s="3">
        <f>G12/2</f>
        <v>29.5</v>
      </c>
      <c r="I12" s="4">
        <f>H12+F12</f>
        <v>72.04686105325797</v>
      </c>
      <c r="J12" s="5">
        <v>1</v>
      </c>
      <c r="K12" s="5">
        <v>11</v>
      </c>
    </row>
    <row r="13" spans="1:11">
      <c r="A13" s="1">
        <v>15</v>
      </c>
      <c r="B13" s="2" t="s">
        <v>26</v>
      </c>
      <c r="C13" s="3">
        <v>949</v>
      </c>
      <c r="D13" s="3">
        <v>1733</v>
      </c>
      <c r="E13" s="3">
        <f>C13+D13</f>
        <v>2682</v>
      </c>
      <c r="F13" s="4">
        <f>(E13/MAX($E$2:$E$61))*50</f>
        <v>39.898839631062181</v>
      </c>
      <c r="G13" s="3">
        <v>63</v>
      </c>
      <c r="H13" s="3">
        <f>G13/2</f>
        <v>31.5</v>
      </c>
      <c r="I13" s="4">
        <f>H13+F13</f>
        <v>71.398839631062174</v>
      </c>
      <c r="J13" s="5">
        <v>1</v>
      </c>
      <c r="K13" s="5">
        <v>12</v>
      </c>
    </row>
    <row r="14" spans="1:11">
      <c r="A14" s="1">
        <v>40</v>
      </c>
      <c r="B14" s="2" t="s">
        <v>41</v>
      </c>
      <c r="C14" s="3">
        <v>879</v>
      </c>
      <c r="D14" s="3">
        <v>1529</v>
      </c>
      <c r="E14" s="3">
        <f>C14+D14</f>
        <v>2408</v>
      </c>
      <c r="F14" s="4">
        <f>(E14/MAX($E$2:$E$61))*50</f>
        <v>35.822671823861945</v>
      </c>
      <c r="G14" s="3">
        <v>71</v>
      </c>
      <c r="H14" s="3">
        <f>G14/2</f>
        <v>35.5</v>
      </c>
      <c r="I14" s="4">
        <f>H14+F14</f>
        <v>71.322671823861953</v>
      </c>
      <c r="J14" s="5">
        <v>1</v>
      </c>
      <c r="K14" s="5">
        <v>13</v>
      </c>
    </row>
    <row r="15" spans="1:11">
      <c r="A15" s="1">
        <v>10</v>
      </c>
      <c r="B15" s="2" t="s">
        <v>11</v>
      </c>
      <c r="C15" s="3">
        <v>975</v>
      </c>
      <c r="D15" s="3">
        <v>1951</v>
      </c>
      <c r="E15" s="3">
        <f>C15+D15</f>
        <v>2926</v>
      </c>
      <c r="F15" s="4">
        <f>(E15/MAX($E$2:$E$61))*50</f>
        <v>43.528711692948526</v>
      </c>
      <c r="G15" s="3">
        <v>55</v>
      </c>
      <c r="H15" s="3">
        <f>G15/2</f>
        <v>27.5</v>
      </c>
      <c r="I15" s="4">
        <f>H15+F15</f>
        <v>71.028711692948519</v>
      </c>
      <c r="J15" s="5">
        <v>1</v>
      </c>
      <c r="K15" s="5">
        <v>14</v>
      </c>
    </row>
    <row r="16" spans="1:11">
      <c r="A16" s="1">
        <v>25</v>
      </c>
      <c r="B16" s="2" t="s">
        <v>16</v>
      </c>
      <c r="C16" s="3">
        <v>1036</v>
      </c>
      <c r="D16" s="3">
        <v>1343</v>
      </c>
      <c r="E16" s="3">
        <f>C16+D16</f>
        <v>2379</v>
      </c>
      <c r="F16" s="4">
        <f>(E16/MAX($E$2:$E$61))*50</f>
        <v>35.391252603391848</v>
      </c>
      <c r="G16" s="3">
        <v>67</v>
      </c>
      <c r="H16" s="3">
        <f>G16/2</f>
        <v>33.5</v>
      </c>
      <c r="I16" s="4">
        <f>H16+F16</f>
        <v>68.891252603391848</v>
      </c>
      <c r="J16" s="5">
        <v>1</v>
      </c>
      <c r="K16" s="5">
        <v>15</v>
      </c>
    </row>
    <row r="17" spans="1:11">
      <c r="A17" s="1">
        <v>4</v>
      </c>
      <c r="B17" s="2" t="s">
        <v>5</v>
      </c>
      <c r="C17" s="3">
        <v>796</v>
      </c>
      <c r="D17" s="3">
        <v>1244</v>
      </c>
      <c r="E17" s="3">
        <f>C17+D17</f>
        <v>2040</v>
      </c>
      <c r="F17" s="4">
        <f>(E17/MAX($E$2:$E$61))*50</f>
        <v>30.348110681344835</v>
      </c>
      <c r="G17" s="3">
        <v>77</v>
      </c>
      <c r="H17" s="3">
        <f>G17/2</f>
        <v>38.5</v>
      </c>
      <c r="I17" s="4">
        <f>H17+F17</f>
        <v>68.848110681344835</v>
      </c>
      <c r="J17" s="5">
        <v>1</v>
      </c>
      <c r="K17" s="5">
        <v>16</v>
      </c>
    </row>
    <row r="18" spans="1:11">
      <c r="A18" s="1">
        <v>42</v>
      </c>
      <c r="B18" s="2" t="s">
        <v>1</v>
      </c>
      <c r="C18" s="3">
        <v>775</v>
      </c>
      <c r="D18" s="3">
        <v>1622</v>
      </c>
      <c r="E18" s="3">
        <f>C18+D18</f>
        <v>2397</v>
      </c>
      <c r="F18" s="4">
        <f>(E18/MAX($E$2:$E$61))*50</f>
        <v>35.659030050580185</v>
      </c>
      <c r="G18" s="3">
        <v>66</v>
      </c>
      <c r="H18" s="3">
        <f>G18/2</f>
        <v>33</v>
      </c>
      <c r="I18" s="4">
        <f>H18+F18</f>
        <v>68.659030050580185</v>
      </c>
      <c r="J18" s="5">
        <v>1</v>
      </c>
      <c r="K18" s="5">
        <v>17</v>
      </c>
    </row>
    <row r="19" spans="1:11">
      <c r="A19" s="1">
        <v>19</v>
      </c>
      <c r="B19" s="2" t="s">
        <v>30</v>
      </c>
      <c r="C19" s="3">
        <v>729</v>
      </c>
      <c r="D19" s="3">
        <v>1202</v>
      </c>
      <c r="E19" s="3">
        <f>C19+D19</f>
        <v>1931</v>
      </c>
      <c r="F19" s="4">
        <f>(E19/MAX($E$2:$E$61))*50</f>
        <v>28.726569473371022</v>
      </c>
      <c r="G19" s="3">
        <v>78</v>
      </c>
      <c r="H19" s="3">
        <f>G19/2</f>
        <v>39</v>
      </c>
      <c r="I19" s="4">
        <f>H19+F19</f>
        <v>67.726569473371029</v>
      </c>
      <c r="J19" s="5">
        <v>1</v>
      </c>
      <c r="K19" s="5">
        <v>18</v>
      </c>
    </row>
    <row r="20" spans="1:11">
      <c r="A20" s="1">
        <v>16</v>
      </c>
      <c r="B20" s="2" t="s">
        <v>27</v>
      </c>
      <c r="C20" s="3">
        <v>930</v>
      </c>
      <c r="D20" s="3">
        <v>1771</v>
      </c>
      <c r="E20" s="3">
        <f>C20+D20</f>
        <v>2701</v>
      </c>
      <c r="F20" s="4">
        <f>(E20/MAX($E$2:$E$61))*50</f>
        <v>40.181493603094317</v>
      </c>
      <c r="G20" s="3">
        <v>51</v>
      </c>
      <c r="H20" s="3">
        <f>G20/2</f>
        <v>25.5</v>
      </c>
      <c r="I20" s="4">
        <f>H20+F20</f>
        <v>65.68149360309431</v>
      </c>
      <c r="J20" s="5">
        <v>1</v>
      </c>
      <c r="K20" s="5">
        <v>19</v>
      </c>
    </row>
    <row r="21" spans="1:11">
      <c r="A21" s="1">
        <v>13</v>
      </c>
      <c r="B21" s="2" t="s">
        <v>24</v>
      </c>
      <c r="C21" s="3">
        <v>801</v>
      </c>
      <c r="D21" s="3">
        <v>1662</v>
      </c>
      <c r="E21" s="3">
        <f>C21+D21</f>
        <v>2463</v>
      </c>
      <c r="F21" s="4">
        <f>(E21/MAX($E$2:$E$61))*50</f>
        <v>36.640880690270755</v>
      </c>
      <c r="G21" s="3">
        <v>58</v>
      </c>
      <c r="H21" s="3">
        <f>G21/2</f>
        <v>29</v>
      </c>
      <c r="I21" s="4">
        <f>H21+F21</f>
        <v>65.640880690270762</v>
      </c>
      <c r="J21" s="5">
        <v>1</v>
      </c>
      <c r="K21" s="5">
        <v>20</v>
      </c>
    </row>
    <row r="22" spans="1:11">
      <c r="A22" s="1">
        <v>37</v>
      </c>
      <c r="B22" s="2" t="s">
        <v>38</v>
      </c>
      <c r="C22" s="3">
        <v>889</v>
      </c>
      <c r="D22" s="3">
        <v>1632</v>
      </c>
      <c r="E22" s="3">
        <f>C22+D22</f>
        <v>2521</v>
      </c>
      <c r="F22" s="4">
        <f>(E22/MAX($E$2:$E$61))*50</f>
        <v>37.50371913121095</v>
      </c>
      <c r="G22" s="3">
        <v>51</v>
      </c>
      <c r="H22" s="3">
        <f>G22/2</f>
        <v>25.5</v>
      </c>
      <c r="I22" s="4">
        <f>H22+F22</f>
        <v>63.00371913121095</v>
      </c>
      <c r="J22" s="5">
        <v>1</v>
      </c>
      <c r="K22" s="5">
        <v>21</v>
      </c>
    </row>
    <row r="23" spans="1:11">
      <c r="A23" s="1">
        <v>27</v>
      </c>
      <c r="B23" s="2" t="s">
        <v>18</v>
      </c>
      <c r="C23" s="3">
        <v>837</v>
      </c>
      <c r="D23" s="3">
        <v>1215</v>
      </c>
      <c r="E23" s="3">
        <f>C23+D23</f>
        <v>2052</v>
      </c>
      <c r="F23" s="4">
        <f>(E23/MAX($E$2:$E$61))*50</f>
        <v>30.526628979470395</v>
      </c>
      <c r="G23" s="3">
        <v>64</v>
      </c>
      <c r="H23" s="3">
        <f>G23/2</f>
        <v>32</v>
      </c>
      <c r="I23" s="4">
        <f>H23+F23</f>
        <v>62.526628979470395</v>
      </c>
      <c r="J23" s="5">
        <v>1</v>
      </c>
      <c r="K23" s="5">
        <v>22</v>
      </c>
    </row>
    <row r="24" spans="1:11">
      <c r="A24" s="1">
        <v>23</v>
      </c>
      <c r="B24" s="2" t="s">
        <v>14</v>
      </c>
      <c r="C24" s="3">
        <v>667</v>
      </c>
      <c r="D24" s="3">
        <v>1369</v>
      </c>
      <c r="E24" s="3">
        <f>C24+D24</f>
        <v>2036</v>
      </c>
      <c r="F24" s="4">
        <f>(E24/MAX($E$2:$E$61))*50</f>
        <v>30.288604581969654</v>
      </c>
      <c r="G24" s="3">
        <v>64</v>
      </c>
      <c r="H24" s="3">
        <f>G24/2</f>
        <v>32</v>
      </c>
      <c r="I24" s="4">
        <f>H24+F24</f>
        <v>62.288604581969651</v>
      </c>
      <c r="J24" s="5">
        <v>1</v>
      </c>
      <c r="K24" s="5">
        <v>23</v>
      </c>
    </row>
    <row r="25" spans="1:11">
      <c r="A25" s="1">
        <v>41</v>
      </c>
      <c r="B25" s="2" t="s">
        <v>0</v>
      </c>
      <c r="C25" s="3">
        <v>684</v>
      </c>
      <c r="D25" s="3">
        <v>1267</v>
      </c>
      <c r="E25" s="3">
        <f>C25+D25</f>
        <v>1951</v>
      </c>
      <c r="F25" s="4">
        <f>(E25/MAX($E$2:$E$61))*50</f>
        <v>29.024099970246951</v>
      </c>
      <c r="G25" s="3">
        <v>66</v>
      </c>
      <c r="H25" s="3">
        <f>G25/2</f>
        <v>33</v>
      </c>
      <c r="I25" s="4">
        <f>H25+F25</f>
        <v>62.024099970246951</v>
      </c>
      <c r="J25" s="5">
        <v>1</v>
      </c>
      <c r="K25" s="5">
        <v>24</v>
      </c>
    </row>
    <row r="26" spans="1:11">
      <c r="A26" s="1">
        <v>53</v>
      </c>
      <c r="B26" s="2" t="s">
        <v>52</v>
      </c>
      <c r="C26" s="3">
        <v>757</v>
      </c>
      <c r="D26" s="3">
        <v>1549</v>
      </c>
      <c r="E26" s="3">
        <f>C26+D26</f>
        <v>2306</v>
      </c>
      <c r="F26" s="4">
        <f>(E26/MAX($E$2:$E$61))*50</f>
        <v>34.305266289794709</v>
      </c>
      <c r="G26" s="3">
        <v>55</v>
      </c>
      <c r="H26" s="3">
        <f>G26/2</f>
        <v>27.5</v>
      </c>
      <c r="I26" s="4">
        <f>H26+F26</f>
        <v>61.805266289794709</v>
      </c>
      <c r="J26" s="5">
        <v>1</v>
      </c>
      <c r="K26" s="5">
        <v>25</v>
      </c>
    </row>
    <row r="27" spans="1:11">
      <c r="A27" s="1">
        <v>17</v>
      </c>
      <c r="B27" s="2" t="s">
        <v>28</v>
      </c>
      <c r="C27" s="3">
        <v>623</v>
      </c>
      <c r="D27" s="3">
        <v>1278</v>
      </c>
      <c r="E27" s="3">
        <f>C27+D27</f>
        <v>1901</v>
      </c>
      <c r="F27" s="4">
        <f>(E27/MAX($E$2:$E$61))*50</f>
        <v>28.280273728057125</v>
      </c>
      <c r="G27" s="3">
        <v>66</v>
      </c>
      <c r="H27" s="3">
        <f>G27/2</f>
        <v>33</v>
      </c>
      <c r="I27" s="4">
        <f>H27+F27</f>
        <v>61.280273728057125</v>
      </c>
      <c r="J27" s="5">
        <v>1</v>
      </c>
      <c r="K27" s="5">
        <v>26</v>
      </c>
    </row>
    <row r="28" spans="1:11">
      <c r="A28" s="1">
        <v>3</v>
      </c>
      <c r="B28" s="2" t="s">
        <v>4</v>
      </c>
      <c r="C28" s="3">
        <v>637</v>
      </c>
      <c r="D28" s="3">
        <v>1185</v>
      </c>
      <c r="E28" s="3">
        <f>C28+D28</f>
        <v>1822</v>
      </c>
      <c r="F28" s="4">
        <f>(E28/MAX($E$2:$E$61))*50</f>
        <v>27.105028265397202</v>
      </c>
      <c r="G28" s="3">
        <v>67</v>
      </c>
      <c r="H28" s="3">
        <f>G28/2</f>
        <v>33.5</v>
      </c>
      <c r="I28" s="4">
        <f>H28+F28</f>
        <v>60.605028265397202</v>
      </c>
      <c r="J28" s="5">
        <v>1</v>
      </c>
      <c r="K28" s="5">
        <v>27</v>
      </c>
    </row>
    <row r="29" spans="1:11">
      <c r="A29" s="1">
        <v>14</v>
      </c>
      <c r="B29" s="2" t="s">
        <v>25</v>
      </c>
      <c r="C29" s="3">
        <v>820</v>
      </c>
      <c r="D29" s="3">
        <v>1614</v>
      </c>
      <c r="E29" s="3">
        <f>C29+D29</f>
        <v>2434</v>
      </c>
      <c r="F29" s="4">
        <f>(E29/MAX($E$2:$E$61))*50</f>
        <v>36.209461469800651</v>
      </c>
      <c r="G29" s="3">
        <v>48</v>
      </c>
      <c r="H29" s="3">
        <f>G29/2</f>
        <v>24</v>
      </c>
      <c r="I29" s="4">
        <f>H29+F29</f>
        <v>60.209461469800651</v>
      </c>
      <c r="J29" s="5">
        <v>1</v>
      </c>
      <c r="K29" s="5">
        <v>28</v>
      </c>
    </row>
    <row r="30" spans="1:11">
      <c r="A30" s="1">
        <v>57</v>
      </c>
      <c r="B30" s="2" t="s">
        <v>56</v>
      </c>
      <c r="C30" s="3">
        <v>611</v>
      </c>
      <c r="D30" s="3">
        <v>1308</v>
      </c>
      <c r="E30" s="3">
        <f>C30+D30</f>
        <v>1919</v>
      </c>
      <c r="F30" s="4">
        <f>(E30/MAX($E$2:$E$61))*50</f>
        <v>28.548051175245465</v>
      </c>
      <c r="G30" s="3">
        <v>61</v>
      </c>
      <c r="H30" s="3">
        <f>G30/2</f>
        <v>30.5</v>
      </c>
      <c r="I30" s="4">
        <f>H30+F30</f>
        <v>59.048051175245462</v>
      </c>
      <c r="J30" s="5">
        <v>1</v>
      </c>
      <c r="K30" s="5">
        <v>29</v>
      </c>
    </row>
    <row r="31" spans="1:11">
      <c r="A31" s="1">
        <v>22</v>
      </c>
      <c r="B31" s="2" t="s">
        <v>13</v>
      </c>
      <c r="C31" s="3">
        <v>488</v>
      </c>
      <c r="D31" s="3">
        <v>1056</v>
      </c>
      <c r="E31" s="3">
        <f>C31+D31</f>
        <v>1544</v>
      </c>
      <c r="F31" s="4">
        <f>(E31/MAX($E$2:$E$61))*50</f>
        <v>22.969354358821779</v>
      </c>
      <c r="G31" s="3">
        <v>67</v>
      </c>
      <c r="H31" s="3">
        <f>G31/2</f>
        <v>33.5</v>
      </c>
      <c r="I31" s="4">
        <f>H31+F31</f>
        <v>56.469354358821775</v>
      </c>
      <c r="J31" s="5">
        <v>1</v>
      </c>
      <c r="K31" s="5">
        <v>30</v>
      </c>
    </row>
    <row r="32" spans="1:11">
      <c r="A32" s="1">
        <v>60</v>
      </c>
      <c r="B32" s="2" t="s">
        <v>59</v>
      </c>
      <c r="C32" s="3">
        <v>532</v>
      </c>
      <c r="D32" s="3">
        <v>1091</v>
      </c>
      <c r="E32" s="3">
        <f>C32+D32</f>
        <v>1623</v>
      </c>
      <c r="F32" s="4">
        <f>(E32/MAX($E$2:$E$61))*50</f>
        <v>24.144599821481702</v>
      </c>
      <c r="G32" s="3">
        <v>63</v>
      </c>
      <c r="H32" s="3">
        <f>G32/2</f>
        <v>31.5</v>
      </c>
      <c r="I32" s="4">
        <f>H32+F32</f>
        <v>55.644599821481705</v>
      </c>
      <c r="J32" s="5">
        <v>1</v>
      </c>
      <c r="K32" s="5">
        <v>31</v>
      </c>
    </row>
    <row r="33" spans="1:11">
      <c r="A33" s="1">
        <v>8</v>
      </c>
      <c r="B33" s="2" t="s">
        <v>9</v>
      </c>
      <c r="C33" s="3">
        <v>556</v>
      </c>
      <c r="D33" s="3">
        <v>1112</v>
      </c>
      <c r="E33" s="3">
        <f>C33+D33</f>
        <v>1668</v>
      </c>
      <c r="F33" s="4">
        <f>(E33/MAX($E$2:$E$61))*50</f>
        <v>24.814043439452544</v>
      </c>
      <c r="G33" s="3">
        <v>61</v>
      </c>
      <c r="H33" s="3">
        <f>G33/2</f>
        <v>30.5</v>
      </c>
      <c r="I33" s="4">
        <f>H33+F33</f>
        <v>55.314043439452547</v>
      </c>
      <c r="J33" s="5">
        <v>1</v>
      </c>
      <c r="K33" s="5">
        <v>32</v>
      </c>
    </row>
    <row r="34" spans="1:11">
      <c r="A34" s="1">
        <v>34</v>
      </c>
      <c r="B34" s="2" t="s">
        <v>35</v>
      </c>
      <c r="C34" s="3">
        <v>452</v>
      </c>
      <c r="D34" s="3">
        <v>866</v>
      </c>
      <c r="E34" s="3">
        <f>C34+D34</f>
        <v>1318</v>
      </c>
      <c r="F34" s="4">
        <f>(E34/MAX($E$2:$E$61))*50</f>
        <v>19.607259744123773</v>
      </c>
      <c r="G34" s="3">
        <v>67.5</v>
      </c>
      <c r="H34" s="3">
        <f>G34/2</f>
        <v>33.75</v>
      </c>
      <c r="I34" s="4">
        <f>H34+F34</f>
        <v>53.357259744123773</v>
      </c>
      <c r="J34" s="5">
        <v>1</v>
      </c>
      <c r="K34" s="5">
        <v>33</v>
      </c>
    </row>
    <row r="35" spans="1:11">
      <c r="A35" s="1">
        <v>31</v>
      </c>
      <c r="B35" s="2" t="s">
        <v>32</v>
      </c>
      <c r="C35" s="3">
        <v>398</v>
      </c>
      <c r="D35" s="3">
        <v>890</v>
      </c>
      <c r="E35" s="3">
        <f>C35+D35</f>
        <v>1288</v>
      </c>
      <c r="F35" s="4">
        <f>(E35/MAX($E$2:$E$61))*50</f>
        <v>19.160963998809876</v>
      </c>
      <c r="G35" s="3">
        <v>68</v>
      </c>
      <c r="H35" s="3">
        <f>G35/2</f>
        <v>34</v>
      </c>
      <c r="I35" s="4">
        <f>H35+F35</f>
        <v>53.160963998809876</v>
      </c>
      <c r="J35" s="5">
        <v>1</v>
      </c>
      <c r="K35" s="5">
        <v>34</v>
      </c>
    </row>
    <row r="36" spans="1:11">
      <c r="A36" s="1">
        <v>39</v>
      </c>
      <c r="B36" s="2" t="s">
        <v>40</v>
      </c>
      <c r="C36" s="3">
        <v>388</v>
      </c>
      <c r="D36" s="3">
        <v>1006</v>
      </c>
      <c r="E36" s="3">
        <f>C36+D36</f>
        <v>1394</v>
      </c>
      <c r="F36" s="4">
        <f>(E36/MAX($E$2:$E$61))*50</f>
        <v>20.737875632252305</v>
      </c>
      <c r="G36" s="3">
        <v>63</v>
      </c>
      <c r="H36" s="3">
        <f>G36/2</f>
        <v>31.5</v>
      </c>
      <c r="I36" s="4">
        <f>H36+F36</f>
        <v>52.237875632252305</v>
      </c>
      <c r="J36" s="5">
        <v>1</v>
      </c>
      <c r="K36" s="5">
        <v>35</v>
      </c>
    </row>
    <row r="37" spans="1:11">
      <c r="A37" s="1">
        <v>30</v>
      </c>
      <c r="B37" s="2" t="s">
        <v>21</v>
      </c>
      <c r="C37" s="3">
        <v>674</v>
      </c>
      <c r="D37" s="3">
        <v>1296</v>
      </c>
      <c r="E37" s="3">
        <f>C37+D37</f>
        <v>1970</v>
      </c>
      <c r="F37" s="4">
        <f>(E37/MAX($E$2:$E$61))*50</f>
        <v>29.306753942279084</v>
      </c>
      <c r="G37" s="3">
        <v>44</v>
      </c>
      <c r="H37" s="3">
        <f>G37/2</f>
        <v>22</v>
      </c>
      <c r="I37" s="4">
        <f>H37+F37</f>
        <v>51.306753942279087</v>
      </c>
      <c r="J37" s="5">
        <v>1</v>
      </c>
      <c r="K37" s="5">
        <v>36</v>
      </c>
    </row>
    <row r="38" spans="1:11">
      <c r="A38" s="1">
        <v>29</v>
      </c>
      <c r="B38" s="2" t="s">
        <v>20</v>
      </c>
      <c r="C38" s="3">
        <v>636</v>
      </c>
      <c r="D38" s="3">
        <v>1093</v>
      </c>
      <c r="E38" s="3">
        <f>C38+D38</f>
        <v>1729</v>
      </c>
      <c r="F38" s="4">
        <f>(E38/MAX($E$2:$E$61))*50</f>
        <v>25.72151145492413</v>
      </c>
      <c r="G38" s="3">
        <v>51</v>
      </c>
      <c r="H38" s="3">
        <f>G38/2</f>
        <v>25.5</v>
      </c>
      <c r="I38" s="4">
        <f>H38+F38</f>
        <v>51.221511454924126</v>
      </c>
      <c r="J38" s="5">
        <v>1</v>
      </c>
      <c r="K38" s="5">
        <v>37</v>
      </c>
    </row>
    <row r="39" spans="1:11">
      <c r="A39" s="1">
        <v>12</v>
      </c>
      <c r="B39" s="2" t="s">
        <v>23</v>
      </c>
      <c r="C39" s="3">
        <v>384</v>
      </c>
      <c r="D39" s="3">
        <v>744</v>
      </c>
      <c r="E39" s="3">
        <f>C39+D39</f>
        <v>1128</v>
      </c>
      <c r="F39" s="4">
        <f>(E39/MAX($E$2:$E$61))*50</f>
        <v>16.780720023802438</v>
      </c>
      <c r="G39" s="3">
        <v>68</v>
      </c>
      <c r="H39" s="3">
        <f>G39/2</f>
        <v>34</v>
      </c>
      <c r="I39" s="4">
        <f>H39+F39</f>
        <v>50.780720023802438</v>
      </c>
      <c r="J39" s="5">
        <v>1</v>
      </c>
      <c r="K39" s="5">
        <v>38</v>
      </c>
    </row>
    <row r="40" spans="1:11">
      <c r="A40" s="1">
        <v>20</v>
      </c>
      <c r="B40" s="2" t="s">
        <v>31</v>
      </c>
      <c r="C40" s="3">
        <v>376</v>
      </c>
      <c r="D40" s="3">
        <v>678</v>
      </c>
      <c r="E40" s="3">
        <f>C40+D40</f>
        <v>1054</v>
      </c>
      <c r="F40" s="4">
        <f>(E40/MAX($E$2:$E$61))*50</f>
        <v>15.679857185361499</v>
      </c>
      <c r="G40" s="3">
        <v>64</v>
      </c>
      <c r="H40" s="3">
        <f>G40/2</f>
        <v>32</v>
      </c>
      <c r="I40" s="4">
        <f>H40+F40</f>
        <v>47.679857185361499</v>
      </c>
      <c r="J40" s="5">
        <v>1</v>
      </c>
      <c r="K40" s="5">
        <v>39</v>
      </c>
    </row>
    <row r="41" spans="1:11">
      <c r="A41" s="1">
        <v>50</v>
      </c>
      <c r="B41" s="2" t="s">
        <v>49</v>
      </c>
      <c r="C41" s="3">
        <v>281</v>
      </c>
      <c r="D41" s="3">
        <v>563</v>
      </c>
      <c r="E41" s="3">
        <f>C41+D41</f>
        <v>844</v>
      </c>
      <c r="F41" s="4">
        <f>(E41/MAX($E$2:$E$61))*50</f>
        <v>12.555786968164236</v>
      </c>
      <c r="G41" s="3">
        <v>67</v>
      </c>
      <c r="H41" s="3">
        <f>G41/2</f>
        <v>33.5</v>
      </c>
      <c r="I41" s="4">
        <f>H41+F41</f>
        <v>46.055786968164234</v>
      </c>
      <c r="J41" s="5">
        <v>1</v>
      </c>
      <c r="K41" s="5">
        <v>40</v>
      </c>
    </row>
    <row r="42" spans="1:11">
      <c r="A42" s="1">
        <v>38</v>
      </c>
      <c r="B42" s="2" t="s">
        <v>39</v>
      </c>
      <c r="C42" s="3">
        <v>374</v>
      </c>
      <c r="D42" s="3">
        <v>727</v>
      </c>
      <c r="E42" s="3">
        <f>C42+D42</f>
        <v>1101</v>
      </c>
      <c r="F42" s="4">
        <f>(E42/MAX($E$2:$E$61))*50</f>
        <v>16.379053853019933</v>
      </c>
      <c r="G42" s="3">
        <v>59</v>
      </c>
      <c r="H42" s="3">
        <f>G42/2</f>
        <v>29.5</v>
      </c>
      <c r="I42" s="4">
        <f>H42+F42</f>
        <v>45.879053853019933</v>
      </c>
      <c r="J42" s="5">
        <v>1</v>
      </c>
      <c r="K42" s="5">
        <v>41</v>
      </c>
    </row>
    <row r="43" spans="1:11">
      <c r="A43" s="1">
        <v>45</v>
      </c>
      <c r="B43" s="2" t="s">
        <v>44</v>
      </c>
      <c r="C43" s="3">
        <v>439</v>
      </c>
      <c r="D43" s="3">
        <v>757</v>
      </c>
      <c r="E43" s="3">
        <f>C43+D43</f>
        <v>1196</v>
      </c>
      <c r="F43" s="4">
        <f>(E43/MAX($E$2:$E$61))*50</f>
        <v>17.7923237131806</v>
      </c>
      <c r="G43" s="3">
        <v>54</v>
      </c>
      <c r="H43" s="3">
        <f>G43/2</f>
        <v>27</v>
      </c>
      <c r="I43" s="4">
        <f>H43+F43</f>
        <v>44.7923237131806</v>
      </c>
      <c r="J43" s="5">
        <v>1</v>
      </c>
      <c r="K43" s="5">
        <v>42</v>
      </c>
    </row>
    <row r="44" spans="1:11">
      <c r="A44" s="1">
        <v>54</v>
      </c>
      <c r="B44" s="2" t="s">
        <v>53</v>
      </c>
      <c r="C44" s="3">
        <v>276</v>
      </c>
      <c r="D44" s="3">
        <v>905</v>
      </c>
      <c r="E44" s="3">
        <f>C44+D44</f>
        <v>1181</v>
      </c>
      <c r="F44" s="4">
        <f>(E44/MAX($E$2:$E$61))*50</f>
        <v>17.569175840523656</v>
      </c>
      <c r="G44" s="3">
        <v>52</v>
      </c>
      <c r="H44" s="3">
        <f>G44/2</f>
        <v>26</v>
      </c>
      <c r="I44" s="4">
        <f>H44+F44</f>
        <v>43.569175840523656</v>
      </c>
      <c r="J44" s="5">
        <v>1</v>
      </c>
      <c r="K44" s="5">
        <v>43</v>
      </c>
    </row>
    <row r="45" spans="1:11">
      <c r="A45" s="1">
        <v>33</v>
      </c>
      <c r="B45" s="2" t="s">
        <v>34</v>
      </c>
      <c r="C45" s="3">
        <v>350</v>
      </c>
      <c r="D45" s="3">
        <v>730</v>
      </c>
      <c r="E45" s="3">
        <f>C45+D45</f>
        <v>1080</v>
      </c>
      <c r="F45" s="4">
        <f>(E45/MAX($E$2:$E$61))*50</f>
        <v>16.066646831300208</v>
      </c>
      <c r="G45" s="3">
        <v>55</v>
      </c>
      <c r="H45" s="3">
        <f>G45/2</f>
        <v>27.5</v>
      </c>
      <c r="I45" s="4">
        <f>H45+F45</f>
        <v>43.566646831300204</v>
      </c>
      <c r="J45" s="5">
        <v>1</v>
      </c>
      <c r="K45" s="5">
        <v>44</v>
      </c>
    </row>
    <row r="46" spans="1:11">
      <c r="A46" s="1">
        <v>48</v>
      </c>
      <c r="B46" s="2" t="s">
        <v>47</v>
      </c>
      <c r="C46" s="3">
        <v>287</v>
      </c>
      <c r="D46" s="3">
        <v>581</v>
      </c>
      <c r="E46" s="3">
        <f>C46+D46</f>
        <v>868</v>
      </c>
      <c r="F46" s="4">
        <f>(E46/MAX($E$2:$E$61))*50</f>
        <v>12.912823564415351</v>
      </c>
      <c r="G46" s="3">
        <v>60.5</v>
      </c>
      <c r="H46" s="3">
        <f>G46/2</f>
        <v>30.25</v>
      </c>
      <c r="I46" s="4">
        <f>H46+F46</f>
        <v>43.162823564415348</v>
      </c>
      <c r="J46" s="5">
        <v>1</v>
      </c>
      <c r="K46" s="5">
        <v>45</v>
      </c>
    </row>
    <row r="47" spans="1:11">
      <c r="A47" s="1">
        <v>35</v>
      </c>
      <c r="B47" s="2" t="s">
        <v>36</v>
      </c>
      <c r="C47" s="3">
        <v>250</v>
      </c>
      <c r="D47" s="3">
        <v>590</v>
      </c>
      <c r="E47" s="3">
        <f>C47+D47</f>
        <v>840</v>
      </c>
      <c r="F47" s="4">
        <f>(E47/MAX($E$2:$E$61))*50</f>
        <v>12.49628086878905</v>
      </c>
      <c r="G47" s="3">
        <v>61</v>
      </c>
      <c r="H47" s="3">
        <f>G47/2</f>
        <v>30.5</v>
      </c>
      <c r="I47" s="4">
        <f>H47+F47</f>
        <v>42.99628086878905</v>
      </c>
      <c r="J47" s="5">
        <v>1</v>
      </c>
      <c r="K47" s="5">
        <v>46</v>
      </c>
    </row>
    <row r="48" spans="1:11">
      <c r="A48" s="1">
        <v>44</v>
      </c>
      <c r="B48" s="2" t="s">
        <v>43</v>
      </c>
      <c r="C48" s="3">
        <v>371</v>
      </c>
      <c r="D48" s="3">
        <v>669</v>
      </c>
      <c r="E48" s="3">
        <f>C48+D48</f>
        <v>1040</v>
      </c>
      <c r="F48" s="4">
        <f>(E48/MAX($E$2:$E$61))*50</f>
        <v>15.471585837548348</v>
      </c>
      <c r="G48" s="3">
        <v>53</v>
      </c>
      <c r="H48" s="3">
        <f>G48/2</f>
        <v>26.5</v>
      </c>
      <c r="I48" s="4">
        <f>H48+F48</f>
        <v>41.971585837548346</v>
      </c>
      <c r="J48" s="5">
        <v>1</v>
      </c>
      <c r="K48" s="5">
        <v>47</v>
      </c>
    </row>
    <row r="49" spans="1:11">
      <c r="A49" s="1">
        <v>28</v>
      </c>
      <c r="B49" s="2" t="s">
        <v>19</v>
      </c>
      <c r="C49" s="3">
        <v>328</v>
      </c>
      <c r="D49" s="3">
        <v>671</v>
      </c>
      <c r="E49" s="3">
        <f>C49+D49</f>
        <v>999</v>
      </c>
      <c r="F49" s="4">
        <f>(E49/MAX($E$2:$E$61))*50</f>
        <v>14.861648318952692</v>
      </c>
      <c r="G49" s="3">
        <v>54</v>
      </c>
      <c r="H49" s="3">
        <f>G49/2</f>
        <v>27</v>
      </c>
      <c r="I49" s="4">
        <f>H49+F49</f>
        <v>41.861648318952689</v>
      </c>
      <c r="J49" s="5">
        <v>1</v>
      </c>
      <c r="K49" s="5">
        <v>48</v>
      </c>
    </row>
    <row r="50" spans="1:11">
      <c r="A50" s="1">
        <v>26</v>
      </c>
      <c r="B50" s="2" t="s">
        <v>17</v>
      </c>
      <c r="C50" s="3">
        <v>222</v>
      </c>
      <c r="D50" s="3">
        <v>470</v>
      </c>
      <c r="E50" s="3">
        <f>C50+D50</f>
        <v>692</v>
      </c>
      <c r="F50" s="4">
        <f>(E50/MAX($E$2:$E$61))*50</f>
        <v>10.29455519190717</v>
      </c>
      <c r="G50" s="3">
        <v>62</v>
      </c>
      <c r="H50" s="3">
        <f>G50/2</f>
        <v>31</v>
      </c>
      <c r="I50" s="4">
        <f>H50+F50</f>
        <v>41.294555191907172</v>
      </c>
      <c r="J50" s="5">
        <v>1</v>
      </c>
      <c r="K50" s="5">
        <v>49</v>
      </c>
    </row>
    <row r="51" spans="1:11">
      <c r="A51" s="1">
        <v>49</v>
      </c>
      <c r="B51" s="2" t="s">
        <v>48</v>
      </c>
      <c r="C51" s="3">
        <v>312</v>
      </c>
      <c r="D51" s="3">
        <v>531</v>
      </c>
      <c r="E51" s="3">
        <f>C51+D51</f>
        <v>843</v>
      </c>
      <c r="F51" s="4">
        <f>(E51/MAX($E$2:$E$61))*50</f>
        <v>12.540910443320442</v>
      </c>
      <c r="G51" s="3">
        <v>57</v>
      </c>
      <c r="H51" s="3">
        <f>G51/2</f>
        <v>28.5</v>
      </c>
      <c r="I51" s="4">
        <f>H51+F51</f>
        <v>41.040910443320442</v>
      </c>
      <c r="J51" s="5">
        <v>1</v>
      </c>
      <c r="K51" s="5">
        <v>50</v>
      </c>
    </row>
    <row r="52" spans="1:11">
      <c r="A52" s="1">
        <v>47</v>
      </c>
      <c r="B52" s="2" t="s">
        <v>46</v>
      </c>
      <c r="C52" s="3">
        <v>338</v>
      </c>
      <c r="D52" s="3">
        <v>561</v>
      </c>
      <c r="E52" s="3">
        <f>C52+D52</f>
        <v>899</v>
      </c>
      <c r="F52" s="4">
        <f>(E52/MAX($E$2:$E$61))*50</f>
        <v>13.373995834573044</v>
      </c>
      <c r="G52" s="3">
        <v>54</v>
      </c>
      <c r="H52" s="3">
        <f>G52/2</f>
        <v>27</v>
      </c>
      <c r="I52" s="4">
        <f>H52+F52</f>
        <v>40.373995834573044</v>
      </c>
      <c r="J52" s="5">
        <v>1</v>
      </c>
      <c r="K52" s="5">
        <v>51</v>
      </c>
    </row>
    <row r="53" spans="1:11">
      <c r="A53" s="1">
        <v>7</v>
      </c>
      <c r="B53" s="2" t="s">
        <v>8</v>
      </c>
      <c r="C53" s="3">
        <v>410</v>
      </c>
      <c r="D53" s="3">
        <v>923</v>
      </c>
      <c r="E53" s="3">
        <f>C53+D53</f>
        <v>1333</v>
      </c>
      <c r="F53" s="4">
        <f>(E53/MAX($E$2:$E$61))*50</f>
        <v>19.830407616780722</v>
      </c>
      <c r="G53" s="3">
        <v>41</v>
      </c>
      <c r="H53" s="3">
        <f>G53/2</f>
        <v>20.5</v>
      </c>
      <c r="I53" s="4">
        <f>H53+F53</f>
        <v>40.330407616780718</v>
      </c>
      <c r="J53" s="5">
        <v>1</v>
      </c>
      <c r="K53" s="5">
        <v>52</v>
      </c>
    </row>
    <row r="54" spans="1:11">
      <c r="A54" s="1">
        <v>51</v>
      </c>
      <c r="B54" s="2" t="s">
        <v>50</v>
      </c>
      <c r="C54" s="3">
        <v>227</v>
      </c>
      <c r="D54" s="3">
        <v>357</v>
      </c>
      <c r="E54" s="3">
        <f>C54+D54</f>
        <v>584</v>
      </c>
      <c r="F54" s="4">
        <f>(E54/MAX($E$2:$E$61))*50</f>
        <v>8.6878905087771496</v>
      </c>
      <c r="G54" s="3">
        <v>59</v>
      </c>
      <c r="H54" s="3">
        <f>G54/2</f>
        <v>29.5</v>
      </c>
      <c r="I54" s="4">
        <f>H54+F54</f>
        <v>38.187890508777151</v>
      </c>
      <c r="J54" s="5">
        <v>1</v>
      </c>
      <c r="K54" s="5">
        <v>53</v>
      </c>
    </row>
    <row r="55" spans="1:11">
      <c r="A55" s="1">
        <v>56</v>
      </c>
      <c r="B55" s="2" t="s">
        <v>55</v>
      </c>
      <c r="C55" s="3">
        <v>291</v>
      </c>
      <c r="D55" s="3">
        <v>604</v>
      </c>
      <c r="E55" s="3">
        <f>C55+D55</f>
        <v>895</v>
      </c>
      <c r="F55" s="4">
        <f>(E55/MAX($E$2:$E$61))*50</f>
        <v>13.314489735197856</v>
      </c>
      <c r="G55" s="3">
        <v>49</v>
      </c>
      <c r="H55" s="3">
        <f>G55/2</f>
        <v>24.5</v>
      </c>
      <c r="I55" s="4">
        <f>H55+F55</f>
        <v>37.814489735197853</v>
      </c>
      <c r="J55" s="5">
        <v>1</v>
      </c>
      <c r="K55" s="5">
        <v>54</v>
      </c>
    </row>
    <row r="56" spans="1:11">
      <c r="A56" s="1">
        <v>43</v>
      </c>
      <c r="B56" s="2" t="s">
        <v>42</v>
      </c>
      <c r="C56" s="3">
        <v>49.3</v>
      </c>
      <c r="D56" s="3">
        <v>1366</v>
      </c>
      <c r="E56" s="3">
        <f>C56+D56</f>
        <v>1415.3</v>
      </c>
      <c r="F56" s="4">
        <f>(E56/MAX($E$2:$E$61))*50</f>
        <v>21.054745611425172</v>
      </c>
      <c r="G56" s="3">
        <v>33</v>
      </c>
      <c r="H56" s="3">
        <f>G56/2</f>
        <v>16.5</v>
      </c>
      <c r="I56" s="4">
        <f>H56+F56</f>
        <v>37.554745611425176</v>
      </c>
      <c r="J56" s="5">
        <v>1</v>
      </c>
      <c r="K56" s="5">
        <v>55</v>
      </c>
    </row>
    <row r="57" spans="1:11">
      <c r="A57" s="1">
        <v>58</v>
      </c>
      <c r="B57" s="2" t="s">
        <v>57</v>
      </c>
      <c r="C57" s="3">
        <v>277</v>
      </c>
      <c r="D57" s="3">
        <v>391</v>
      </c>
      <c r="E57" s="3">
        <f>C57+D57</f>
        <v>668</v>
      </c>
      <c r="F57" s="4">
        <f>(E57/MAX($E$2:$E$61))*50</f>
        <v>9.937518595656055</v>
      </c>
      <c r="G57" s="3">
        <v>49</v>
      </c>
      <c r="H57" s="3">
        <f>G57/2</f>
        <v>24.5</v>
      </c>
      <c r="I57" s="4">
        <f>H57+F57</f>
        <v>34.437518595656059</v>
      </c>
      <c r="J57" s="5">
        <v>1</v>
      </c>
      <c r="K57" s="5">
        <v>56</v>
      </c>
    </row>
    <row r="58" spans="1:11">
      <c r="A58" s="1">
        <v>18</v>
      </c>
      <c r="B58" s="2" t="s">
        <v>29</v>
      </c>
      <c r="C58" s="3">
        <v>166.6</v>
      </c>
      <c r="D58" s="3">
        <v>341</v>
      </c>
      <c r="E58" s="3">
        <f>C58+D58</f>
        <v>507.6</v>
      </c>
      <c r="F58" s="4">
        <f>(E58/MAX($E$2:$E$61))*50</f>
        <v>7.5513240107110979</v>
      </c>
      <c r="G58" s="3">
        <v>53</v>
      </c>
      <c r="H58" s="3">
        <f>G58/2</f>
        <v>26.5</v>
      </c>
      <c r="I58" s="4">
        <f>H58+F58</f>
        <v>34.051324010711099</v>
      </c>
      <c r="J58" s="5">
        <v>1</v>
      </c>
      <c r="K58" s="5">
        <v>57</v>
      </c>
    </row>
    <row r="59" spans="1:11">
      <c r="A59" s="1">
        <v>24</v>
      </c>
      <c r="B59" s="2" t="s">
        <v>15</v>
      </c>
      <c r="C59" s="3">
        <v>335</v>
      </c>
      <c r="D59" s="3">
        <v>596</v>
      </c>
      <c r="E59" s="3">
        <f>C59+D59</f>
        <v>931</v>
      </c>
      <c r="F59" s="4">
        <f>(E59/MAX($E$2:$E$61))*50</f>
        <v>13.850044629574532</v>
      </c>
      <c r="G59" s="3">
        <v>37</v>
      </c>
      <c r="H59" s="3">
        <f>G59/2</f>
        <v>18.5</v>
      </c>
      <c r="I59" s="4">
        <f>H59+F59</f>
        <v>32.350044629574533</v>
      </c>
      <c r="J59" s="5">
        <v>1</v>
      </c>
      <c r="K59" s="5">
        <v>58</v>
      </c>
    </row>
    <row r="60" spans="1:11">
      <c r="A60" s="1">
        <v>55</v>
      </c>
      <c r="B60" s="2" t="s">
        <v>54</v>
      </c>
      <c r="C60" s="3">
        <v>540</v>
      </c>
      <c r="D60" s="3">
        <v>1248</v>
      </c>
      <c r="E60" s="3">
        <f>C60+D60</f>
        <v>1788</v>
      </c>
      <c r="F60" s="4">
        <f>(E60/MAX($E$2:$E$61))*50</f>
        <v>26.599226420708121</v>
      </c>
      <c r="G60" s="3">
        <v>53</v>
      </c>
      <c r="H60" s="3">
        <f>G60/2</f>
        <v>26.5</v>
      </c>
      <c r="I60" s="4">
        <f>H60+F60</f>
        <v>53.099226420708121</v>
      </c>
      <c r="J60" s="5">
        <v>2</v>
      </c>
      <c r="K60" s="5">
        <v>59</v>
      </c>
    </row>
    <row r="61" spans="1:11">
      <c r="A61" s="1">
        <v>59</v>
      </c>
      <c r="B61" s="2" t="s">
        <v>58</v>
      </c>
      <c r="C61" s="3"/>
      <c r="D61" s="3"/>
      <c r="E61" s="3">
        <f>C61+D61</f>
        <v>0</v>
      </c>
      <c r="F61" s="4">
        <f>(E61/MAX($E$2:$E$61))*50</f>
        <v>0</v>
      </c>
      <c r="G61" s="3"/>
      <c r="H61" s="3">
        <f>G61/2</f>
        <v>0</v>
      </c>
      <c r="I61" s="4">
        <f>H61+F61</f>
        <v>0</v>
      </c>
      <c r="J61" s="5">
        <v>1</v>
      </c>
      <c r="K61" s="5">
        <v>61</v>
      </c>
    </row>
  </sheetData>
  <sortState ref="A2:K61">
    <sortCondition ref="K2:K61"/>
  </sortState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2010-09-13T22:23:01Z</dcterms:created>
  <dcterms:modified xsi:type="dcterms:W3CDTF">2010-09-14T00:26:48Z</dcterms:modified>
</cp:coreProperties>
</file>