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1155" windowWidth="9990" windowHeight="11280"/>
  </bookViews>
  <sheets>
    <sheet name="DivC" sheetId="4" r:id="rId1"/>
  </sheets>
  <definedNames>
    <definedName name="_xlnm._FilterDatabase" localSheetId="0" hidden="1">DivC!$A$2:$AA$2</definedName>
    <definedName name="_xlnm.Print_Area" localSheetId="0">DivC!$A$1:$Y$48</definedName>
  </definedNames>
  <calcPr calcId="144525"/>
</workbook>
</file>

<file path=xl/calcChain.xml><?xml version="1.0" encoding="utf-8"?>
<calcChain xmlns="http://schemas.openxmlformats.org/spreadsheetml/2006/main">
  <c r="D47" i="4" l="1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C47" i="4"/>
  <c r="AA38" i="4"/>
  <c r="AA39" i="4"/>
  <c r="AA40" i="4"/>
  <c r="AA41" i="4"/>
  <c r="AA42" i="4"/>
  <c r="AA43" i="4"/>
  <c r="AA44" i="4"/>
  <c r="AA45" i="4"/>
  <c r="AA46" i="4"/>
  <c r="W12" i="4"/>
  <c r="X12" i="4"/>
  <c r="Y12" i="4"/>
  <c r="AA12" i="4"/>
  <c r="AK12" i="4"/>
  <c r="W13" i="4"/>
  <c r="X13" i="4"/>
  <c r="Y13" i="4"/>
  <c r="AA13" i="4"/>
  <c r="AK13" i="4"/>
  <c r="W14" i="4"/>
  <c r="X14" i="4"/>
  <c r="Y14" i="4"/>
  <c r="AA14" i="4"/>
  <c r="AK14" i="4"/>
  <c r="W15" i="4"/>
  <c r="X15" i="4"/>
  <c r="Y15" i="4"/>
  <c r="AA15" i="4"/>
  <c r="AK15" i="4"/>
  <c r="W16" i="4"/>
  <c r="X16" i="4"/>
  <c r="Y16" i="4"/>
  <c r="AA16" i="4"/>
  <c r="AK16" i="4"/>
  <c r="W17" i="4"/>
  <c r="X17" i="4"/>
  <c r="Y17" i="4"/>
  <c r="AA17" i="4"/>
  <c r="AK17" i="4"/>
  <c r="W18" i="4"/>
  <c r="X18" i="4"/>
  <c r="Y18" i="4"/>
  <c r="AA18" i="4"/>
  <c r="AK18" i="4"/>
  <c r="W19" i="4"/>
  <c r="X19" i="4"/>
  <c r="Y19" i="4"/>
  <c r="AA19" i="4"/>
  <c r="AK19" i="4"/>
  <c r="W20" i="4"/>
  <c r="X20" i="4"/>
  <c r="Y20" i="4"/>
  <c r="AA20" i="4"/>
  <c r="AK20" i="4"/>
  <c r="W21" i="4"/>
  <c r="X21" i="4"/>
  <c r="Y21" i="4"/>
  <c r="AA21" i="4"/>
  <c r="AK21" i="4"/>
  <c r="W22" i="4"/>
  <c r="X22" i="4"/>
  <c r="Y22" i="4"/>
  <c r="AA22" i="4"/>
  <c r="AK22" i="4"/>
  <c r="W23" i="4"/>
  <c r="X23" i="4"/>
  <c r="Y23" i="4"/>
  <c r="AA23" i="4"/>
  <c r="AK23" i="4"/>
  <c r="W24" i="4"/>
  <c r="X24" i="4"/>
  <c r="Y24" i="4"/>
  <c r="AA24" i="4"/>
  <c r="AK24" i="4"/>
  <c r="W25" i="4"/>
  <c r="X25" i="4"/>
  <c r="Y25" i="4"/>
  <c r="AA25" i="4"/>
  <c r="AK25" i="4"/>
  <c r="W26" i="4"/>
  <c r="X26" i="4"/>
  <c r="Y26" i="4"/>
  <c r="AA26" i="4"/>
  <c r="AK26" i="4"/>
  <c r="W27" i="4"/>
  <c r="X27" i="4"/>
  <c r="Y27" i="4"/>
  <c r="AA27" i="4"/>
  <c r="AK27" i="4"/>
  <c r="W28" i="4"/>
  <c r="X28" i="4"/>
  <c r="Y28" i="4"/>
  <c r="AA28" i="4"/>
  <c r="AK28" i="4"/>
  <c r="W29" i="4"/>
  <c r="X29" i="4"/>
  <c r="Y29" i="4"/>
  <c r="AA29" i="4"/>
  <c r="AK29" i="4"/>
  <c r="W30" i="4"/>
  <c r="X30" i="4"/>
  <c r="Y30" i="4"/>
  <c r="AA30" i="4"/>
  <c r="W31" i="4"/>
  <c r="X31" i="4"/>
  <c r="Y31" i="4"/>
  <c r="AA31" i="4"/>
  <c r="Y4" i="4" l="1"/>
  <c r="Y5" i="4"/>
  <c r="Y6" i="4"/>
  <c r="Y7" i="4"/>
  <c r="Y8" i="4"/>
  <c r="Y9" i="4"/>
  <c r="Y10" i="4"/>
  <c r="Y1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3" i="4"/>
  <c r="X4" i="4"/>
  <c r="X5" i="4"/>
  <c r="X6" i="4"/>
  <c r="X7" i="4"/>
  <c r="X8" i="4"/>
  <c r="X9" i="4"/>
  <c r="X10" i="4"/>
  <c r="X1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3" i="4"/>
  <c r="W4" i="4"/>
  <c r="W5" i="4"/>
  <c r="W6" i="4"/>
  <c r="W7" i="4"/>
  <c r="W8" i="4"/>
  <c r="W9" i="4"/>
  <c r="W10" i="4"/>
  <c r="W1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3" i="4"/>
  <c r="AA37" i="4" l="1"/>
  <c r="AA36" i="4"/>
  <c r="AA35" i="4"/>
  <c r="AA34" i="4"/>
  <c r="AA33" i="4"/>
  <c r="AA32" i="4"/>
  <c r="AA11" i="4"/>
  <c r="AA10" i="4"/>
  <c r="AA9" i="4"/>
  <c r="AA8" i="4"/>
  <c r="AA7" i="4"/>
  <c r="AA6" i="4"/>
  <c r="AA5" i="4"/>
  <c r="AA4" i="4"/>
  <c r="AA3" i="4"/>
  <c r="AK37" i="4" l="1"/>
  <c r="AK36" i="4"/>
  <c r="AK35" i="4"/>
  <c r="AK34" i="4"/>
  <c r="AK10" i="4"/>
  <c r="AK33" i="4"/>
  <c r="AK9" i="4"/>
  <c r="AK6" i="4"/>
  <c r="AK4" i="4"/>
  <c r="AK3" i="4"/>
  <c r="AK5" i="4"/>
  <c r="AK8" i="4"/>
  <c r="AK7" i="4"/>
  <c r="AK11" i="4"/>
  <c r="B48" i="4" l="1"/>
</calcChain>
</file>

<file path=xl/sharedStrings.xml><?xml version="1.0" encoding="utf-8"?>
<sst xmlns="http://schemas.openxmlformats.org/spreadsheetml/2006/main" count="73" uniqueCount="73">
  <si>
    <t>TOTAL</t>
  </si>
  <si>
    <t>Dynamic Planet</t>
  </si>
  <si>
    <t>Anatomy &amp; Physiology</t>
  </si>
  <si>
    <t>Astronomy</t>
  </si>
  <si>
    <t>Chemistry Lab</t>
  </si>
  <si>
    <t>Disease Detectives</t>
  </si>
  <si>
    <t>Forensics</t>
  </si>
  <si>
    <t>Write it Do it</t>
  </si>
  <si>
    <t>Medals</t>
  </si>
  <si>
    <t># Events</t>
  </si>
  <si>
    <t># who did event--&gt;</t>
  </si>
  <si>
    <t>Carle Place</t>
  </si>
  <si>
    <t>Island Trees</t>
  </si>
  <si>
    <t>LI Lutheran</t>
  </si>
  <si>
    <t>Mepham</t>
  </si>
  <si>
    <t>North Shore</t>
  </si>
  <si>
    <t>Wheatley</t>
  </si>
  <si>
    <t>Bungee Drop</t>
  </si>
  <si>
    <t>Entomology</t>
  </si>
  <si>
    <t>Green Generation</t>
  </si>
  <si>
    <t>Mission Possible</t>
  </si>
  <si>
    <t>Scrambler</t>
  </si>
  <si>
    <t>Rank</t>
  </si>
  <si>
    <t>Air Trajectory</t>
  </si>
  <si>
    <t>Bridge Building</t>
  </si>
  <si>
    <t>Cell Biology</t>
  </si>
  <si>
    <t>Fossils</t>
  </si>
  <si>
    <t>Game On (Trial)</t>
  </si>
  <si>
    <t>Invasive Species Itrial)</t>
  </si>
  <si>
    <t>It's About Time</t>
  </si>
  <si>
    <t>Wright Stuff</t>
  </si>
  <si>
    <t>FINAL TEAM RESULTS -- Division C --  High Schools -- 2015 Science Olympiad</t>
  </si>
  <si>
    <t>True Total</t>
  </si>
  <si>
    <t xml:space="preserve">Nassau East Regional             Jan. 31, 2015                        </t>
  </si>
  <si>
    <t>Friends Academy B</t>
  </si>
  <si>
    <t>Syosset A</t>
  </si>
  <si>
    <t>Syosset B</t>
  </si>
  <si>
    <t>Hicksville A</t>
  </si>
  <si>
    <t>Division Ave A</t>
  </si>
  <si>
    <t>Bellmore JFK A</t>
  </si>
  <si>
    <t>Jericho</t>
  </si>
  <si>
    <t>Syosset C</t>
  </si>
  <si>
    <t>Hicksville B</t>
  </si>
  <si>
    <t>Division Ave C</t>
  </si>
  <si>
    <t>Division Ave B</t>
  </si>
  <si>
    <t>Farmingdale A</t>
  </si>
  <si>
    <t>Hicksville C</t>
  </si>
  <si>
    <t>MacArthur A</t>
  </si>
  <si>
    <t>Calhoun Blue</t>
  </si>
  <si>
    <t>MacArthur B</t>
  </si>
  <si>
    <t>Trinity A</t>
  </si>
  <si>
    <t>Massapequa A</t>
  </si>
  <si>
    <t>POB JFK C</t>
  </si>
  <si>
    <t>Calhoun Purple</t>
  </si>
  <si>
    <t>Calhoun  Green</t>
  </si>
  <si>
    <t>Farmingdale B</t>
  </si>
  <si>
    <t>Bellmore JFK B</t>
  </si>
  <si>
    <t>Clarke</t>
  </si>
  <si>
    <t>POB JFK A</t>
  </si>
  <si>
    <t>Massapequa B</t>
  </si>
  <si>
    <t>POB JFK B</t>
  </si>
  <si>
    <t>Locust Valley A</t>
  </si>
  <si>
    <t>Friends Academy A</t>
  </si>
  <si>
    <t>Locust Valley B</t>
  </si>
  <si>
    <t>St. Dominic's</t>
  </si>
  <si>
    <t>LI Lutheran B</t>
  </si>
  <si>
    <t>Massapequa C</t>
  </si>
  <si>
    <t>Farmingdale C</t>
  </si>
  <si>
    <t>Trinity B</t>
  </si>
  <si>
    <t>Wantagh A [s]</t>
  </si>
  <si>
    <t>Wantagh B [s]</t>
  </si>
  <si>
    <t>Wantagh C [s]</t>
  </si>
  <si>
    <t>(S)=Spirit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</si>
</sst>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9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rebuchet MS"/>
      <family val="2"/>
    </font>
    <font>
      <b/>
      <sz val="16"/>
      <name val="Trebuchet MS"/>
      <family val="2"/>
    </font>
    <font>
      <i/>
      <sz val="10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sz val="10"/>
      <name val="Trebuchet MS"/>
      <family val="2"/>
    </font>
    <font>
      <b/>
      <sz val="20"/>
      <name val="Trebuchet MS"/>
      <family val="2"/>
    </font>
    <font>
      <sz val="14"/>
      <name val="Trebuchet MS"/>
      <family val="2"/>
    </font>
    <font>
      <i/>
      <sz val="14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" fontId="1" fillId="0" borderId="0"/>
  </cellStyleXfs>
  <cellXfs count="8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5" fillId="3" borderId="1" xfId="1" applyNumberFormat="1" applyFont="1" applyFill="1" applyBorder="1" applyAlignment="1">
      <alignment horizontal="left"/>
    </xf>
    <xf numFmtId="0" fontId="0" fillId="6" borderId="1" xfId="0" applyFill="1" applyBorder="1"/>
    <xf numFmtId="0" fontId="12" fillId="0" borderId="1" xfId="0" applyFont="1" applyBorder="1"/>
    <xf numFmtId="0" fontId="10" fillId="3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10" fillId="3" borderId="14" xfId="1" applyNumberFormat="1" applyFont="1" applyFill="1" applyBorder="1" applyAlignment="1">
      <alignment horizontal="center" vertical="center"/>
    </xf>
    <xf numFmtId="0" fontId="10" fillId="3" borderId="4" xfId="1" applyNumberFormat="1" applyFont="1" applyFill="1" applyBorder="1" applyAlignment="1">
      <alignment horizontal="center" vertical="center"/>
    </xf>
    <xf numFmtId="0" fontId="10" fillId="3" borderId="6" xfId="1" applyNumberFormat="1" applyFont="1" applyFill="1" applyBorder="1" applyAlignment="1">
      <alignment horizontal="center" vertical="center"/>
    </xf>
    <xf numFmtId="0" fontId="10" fillId="3" borderId="7" xfId="1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3" fillId="3" borderId="13" xfId="1" applyNumberFormat="1" applyFont="1" applyFill="1" applyBorder="1" applyAlignment="1">
      <alignment horizontal="center" vertical="center"/>
    </xf>
    <xf numFmtId="0" fontId="3" fillId="3" borderId="15" xfId="1" applyNumberFormat="1" applyFont="1" applyFill="1" applyBorder="1" applyAlignment="1">
      <alignment horizontal="center" vertical="center"/>
    </xf>
    <xf numFmtId="0" fontId="0" fillId="0" borderId="8" xfId="0" applyBorder="1"/>
    <xf numFmtId="0" fontId="6" fillId="3" borderId="8" xfId="1" applyNumberFormat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0" fontId="10" fillId="3" borderId="15" xfId="1" applyNumberFormat="1" applyFont="1" applyFill="1" applyBorder="1" applyAlignment="1">
      <alignment horizontal="center" vertical="center"/>
    </xf>
    <xf numFmtId="0" fontId="6" fillId="6" borderId="8" xfId="1" applyNumberFormat="1" applyFont="1" applyFill="1" applyBorder="1" applyAlignment="1">
      <alignment horizontal="center"/>
    </xf>
    <xf numFmtId="0" fontId="11" fillId="4" borderId="9" xfId="1" applyNumberFormat="1" applyFont="1" applyFill="1" applyBorder="1" applyAlignment="1">
      <alignment horizontal="center" vertical="center"/>
    </xf>
    <xf numFmtId="0" fontId="10" fillId="3" borderId="12" xfId="1" applyNumberFormat="1" applyFont="1" applyFill="1" applyBorder="1" applyAlignment="1">
      <alignment horizontal="center" vertical="center"/>
    </xf>
    <xf numFmtId="0" fontId="10" fillId="3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textRotation="90"/>
    </xf>
    <xf numFmtId="0" fontId="16" fillId="0" borderId="23" xfId="1" applyNumberFormat="1" applyFont="1" applyFill="1" applyBorder="1" applyAlignment="1">
      <alignment horizontal="center" vertical="center" wrapText="1"/>
    </xf>
    <xf numFmtId="0" fontId="3" fillId="6" borderId="21" xfId="1" applyNumberFormat="1" applyFont="1" applyFill="1" applyBorder="1" applyAlignment="1">
      <alignment horizontal="center" textRotation="90" wrapText="1" shrinkToFit="1"/>
    </xf>
    <xf numFmtId="0" fontId="3" fillId="3" borderId="21" xfId="1" applyNumberFormat="1" applyFont="1" applyFill="1" applyBorder="1" applyAlignment="1">
      <alignment horizontal="center" textRotation="90" shrinkToFit="1"/>
    </xf>
    <xf numFmtId="0" fontId="3" fillId="6" borderId="21" xfId="1" applyNumberFormat="1" applyFont="1" applyFill="1" applyBorder="1" applyAlignment="1">
      <alignment horizontal="center" textRotation="90" shrinkToFit="1"/>
    </xf>
    <xf numFmtId="0" fontId="3" fillId="3" borderId="21" xfId="1" applyNumberFormat="1" applyFont="1" applyFill="1" applyBorder="1" applyAlignment="1">
      <alignment horizontal="center" textRotation="90" wrapText="1" shrinkToFit="1"/>
    </xf>
    <xf numFmtId="0" fontId="3" fillId="6" borderId="21" xfId="1" applyNumberFormat="1" applyFont="1" applyFill="1" applyBorder="1" applyAlignment="1">
      <alignment horizontal="center" textRotation="90" wrapText="1"/>
    </xf>
    <xf numFmtId="0" fontId="3" fillId="3" borderId="21" xfId="1" applyNumberFormat="1" applyFont="1" applyFill="1" applyBorder="1" applyAlignment="1">
      <alignment horizontal="center" textRotation="90" wrapText="1"/>
    </xf>
    <xf numFmtId="0" fontId="3" fillId="4" borderId="21" xfId="1" applyNumberFormat="1" applyFont="1" applyFill="1" applyBorder="1" applyAlignment="1">
      <alignment horizontal="center" textRotation="90"/>
    </xf>
    <xf numFmtId="0" fontId="3" fillId="0" borderId="21" xfId="1" applyNumberFormat="1" applyFont="1" applyFill="1" applyBorder="1" applyAlignment="1">
      <alignment horizontal="center" textRotation="90"/>
    </xf>
    <xf numFmtId="0" fontId="3" fillId="0" borderId="22" xfId="1" applyNumberFormat="1" applyFont="1" applyFill="1" applyBorder="1" applyAlignment="1">
      <alignment horizontal="center" textRotation="90"/>
    </xf>
    <xf numFmtId="0" fontId="17" fillId="0" borderId="1" xfId="0" applyFont="1" applyBorder="1"/>
    <xf numFmtId="0" fontId="17" fillId="0" borderId="10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8" fillId="0" borderId="11" xfId="1" applyNumberFormat="1" applyFont="1" applyFill="1" applyBorder="1" applyAlignment="1">
      <alignment horizontal="center"/>
    </xf>
    <xf numFmtId="0" fontId="11" fillId="3" borderId="16" xfId="1" quotePrefix="1" applyNumberFormat="1" applyFont="1" applyFill="1" applyBorder="1" applyAlignment="1">
      <alignment horizontal="center" vertical="center"/>
    </xf>
    <xf numFmtId="0" fontId="11" fillId="3" borderId="17" xfId="1" quotePrefix="1" applyNumberFormat="1" applyFont="1" applyFill="1" applyBorder="1" applyAlignment="1">
      <alignment horizontal="center" vertical="center"/>
    </xf>
    <xf numFmtId="0" fontId="11" fillId="3" borderId="18" xfId="1" quotePrefix="1" applyNumberFormat="1" applyFont="1" applyFill="1" applyBorder="1" applyAlignment="1">
      <alignment horizontal="center" vertical="center"/>
    </xf>
    <xf numFmtId="0" fontId="10" fillId="3" borderId="2" xfId="1" applyNumberFormat="1" applyFont="1" applyFill="1" applyBorder="1" applyAlignment="1">
      <alignment horizontal="center" vertical="center"/>
    </xf>
    <xf numFmtId="0" fontId="10" fillId="3" borderId="24" xfId="1" applyNumberFormat="1" applyFont="1" applyFill="1" applyBorder="1" applyAlignment="1">
      <alignment horizontal="center" vertical="center"/>
    </xf>
    <xf numFmtId="0" fontId="10" fillId="3" borderId="25" xfId="1" applyNumberFormat="1" applyFont="1" applyFill="1" applyBorder="1" applyAlignment="1">
      <alignment horizontal="center" vertical="center"/>
    </xf>
    <xf numFmtId="0" fontId="10" fillId="3" borderId="26" xfId="1" applyNumberFormat="1" applyFont="1" applyFill="1" applyBorder="1" applyAlignment="1">
      <alignment horizontal="center" vertical="center"/>
    </xf>
    <xf numFmtId="0" fontId="17" fillId="0" borderId="8" xfId="0" applyFont="1" applyBorder="1"/>
    <xf numFmtId="0" fontId="0" fillId="0" borderId="4" xfId="0" applyBorder="1"/>
    <xf numFmtId="0" fontId="0" fillId="0" borderId="7" xfId="0" applyBorder="1"/>
    <xf numFmtId="0" fontId="17" fillId="0" borderId="30" xfId="0" applyFont="1" applyBorder="1"/>
    <xf numFmtId="0" fontId="15" fillId="0" borderId="16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 vertical="center"/>
    </xf>
    <xf numFmtId="0" fontId="18" fillId="0" borderId="9" xfId="0" applyFont="1" applyBorder="1"/>
    <xf numFmtId="0" fontId="12" fillId="0" borderId="27" xfId="0" applyFont="1" applyBorder="1"/>
    <xf numFmtId="0" fontId="11" fillId="4" borderId="33" xfId="1" applyNumberFormat="1" applyFont="1" applyFill="1" applyBorder="1" applyAlignment="1">
      <alignment horizontal="center" vertical="center"/>
    </xf>
    <xf numFmtId="0" fontId="3" fillId="3" borderId="23" xfId="1" applyNumberFormat="1" applyFont="1" applyFill="1" applyBorder="1" applyAlignment="1">
      <alignment horizontal="center" vertical="center"/>
    </xf>
    <xf numFmtId="0" fontId="3" fillId="3" borderId="22" xfId="1" applyNumberFormat="1" applyFont="1" applyFill="1" applyBorder="1" applyAlignment="1">
      <alignment horizontal="center" vertical="center"/>
    </xf>
    <xf numFmtId="0" fontId="17" fillId="0" borderId="34" xfId="0" applyFont="1" applyBorder="1"/>
    <xf numFmtId="0" fontId="3" fillId="0" borderId="35" xfId="0" applyFont="1" applyBorder="1" applyAlignment="1">
      <alignment horizontal="center" vertical="center"/>
    </xf>
    <xf numFmtId="0" fontId="0" fillId="0" borderId="15" xfId="0" applyBorder="1"/>
    <xf numFmtId="0" fontId="8" fillId="3" borderId="1" xfId="1" applyNumberFormat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0" fontId="17" fillId="0" borderId="14" xfId="0" applyFont="1" applyBorder="1"/>
    <xf numFmtId="0" fontId="17" fillId="0" borderId="6" xfId="0" applyFont="1" applyBorder="1"/>
    <xf numFmtId="0" fontId="8" fillId="0" borderId="5" xfId="1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left" vertical="center" wrapText="1"/>
    </xf>
    <xf numFmtId="0" fontId="4" fillId="3" borderId="6" xfId="1" applyNumberFormat="1" applyFont="1" applyFill="1" applyBorder="1" applyAlignment="1">
      <alignment horizontal="center"/>
    </xf>
    <xf numFmtId="1" fontId="4" fillId="3" borderId="6" xfId="1" applyNumberFormat="1" applyFont="1" applyFill="1" applyBorder="1" applyAlignment="1">
      <alignment horizontal="center"/>
    </xf>
    <xf numFmtId="0" fontId="4" fillId="3" borderId="32" xfId="1" applyNumberFormat="1" applyFont="1" applyFill="1" applyBorder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0" fontId="9" fillId="0" borderId="6" xfId="1" applyNumberFormat="1" applyFont="1" applyFill="1" applyBorder="1" applyAlignment="1">
      <alignment horizontal="center"/>
    </xf>
    <xf numFmtId="0" fontId="8" fillId="6" borderId="1" xfId="1" applyNumberFormat="1" applyFont="1" applyFill="1" applyBorder="1" applyAlignment="1">
      <alignment horizontal="center"/>
    </xf>
    <xf numFmtId="1" fontId="8" fillId="3" borderId="1" xfId="1" applyNumberFormat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15" fillId="0" borderId="8" xfId="1" applyNumberFormat="1" applyFont="1" applyFill="1" applyBorder="1" applyAlignment="1">
      <alignment horizontal="right"/>
    </xf>
    <xf numFmtId="164" fontId="15" fillId="0" borderId="1" xfId="1" applyNumberFormat="1" applyFont="1" applyFill="1" applyBorder="1" applyAlignment="1">
      <alignment horizontal="left"/>
    </xf>
    <xf numFmtId="0" fontId="3" fillId="6" borderId="8" xfId="1" applyNumberFormat="1" applyFont="1" applyFill="1" applyBorder="1" applyAlignment="1">
      <alignment horizontal="center"/>
    </xf>
    <xf numFmtId="0" fontId="8" fillId="3" borderId="31" xfId="1" applyNumberFormat="1" applyFont="1" applyFill="1" applyBorder="1" applyAlignment="1">
      <alignment horizontal="center"/>
    </xf>
    <xf numFmtId="0" fontId="8" fillId="5" borderId="13" xfId="1" applyNumberFormat="1" applyFont="1" applyFill="1" applyBorder="1" applyAlignment="1">
      <alignment horizontal="center"/>
    </xf>
    <xf numFmtId="0" fontId="8" fillId="3" borderId="3" xfId="1" applyNumberFormat="1" applyFont="1" applyFill="1" applyBorder="1" applyAlignment="1">
      <alignment horizontal="center"/>
    </xf>
    <xf numFmtId="0" fontId="7" fillId="0" borderId="14" xfId="1" applyNumberFormat="1" applyFont="1" applyFill="1" applyBorder="1" applyAlignment="1">
      <alignment horizontal="center"/>
    </xf>
    <xf numFmtId="0" fontId="2" fillId="2" borderId="13" xfId="1" applyNumberFormat="1" applyFont="1" applyFill="1" applyBorder="1" applyAlignment="1">
      <alignment horizontal="center"/>
    </xf>
    <xf numFmtId="0" fontId="2" fillId="2" borderId="21" xfId="1" applyNumberFormat="1" applyFont="1" applyFill="1" applyBorder="1" applyAlignment="1">
      <alignment horizontal="center"/>
    </xf>
    <xf numFmtId="0" fontId="2" fillId="2" borderId="22" xfId="1" applyNumberFormat="1" applyFont="1" applyFill="1" applyBorder="1" applyAlignment="1">
      <alignment horizontal="center"/>
    </xf>
  </cellXfs>
  <cellStyles count="2">
    <cellStyle name="Comma0" xfId="1"/>
    <cellStyle name="Normal" xfId="0" builtinId="0"/>
  </cellStyles>
  <dxfs count="5">
    <dxf>
      <fill>
        <patternFill>
          <bgColor rgb="FFA67D3D"/>
        </patternFill>
      </fill>
    </dxf>
    <dxf>
      <fill>
        <patternFill>
          <bgColor theme="6" tint="0.59996337778862885"/>
        </patternFill>
      </fill>
    </dxf>
    <dxf>
      <fill>
        <patternFill>
          <bgColor rgb="FFFF8C00"/>
        </patternFill>
      </fill>
    </dxf>
    <dxf>
      <fill>
        <patternFill>
          <bgColor rgb="FFC0C0C0"/>
        </patternFill>
      </fill>
    </dxf>
    <dxf>
      <fill>
        <patternFill>
          <bgColor rgb="FFFFD700"/>
        </patternFill>
      </fill>
    </dxf>
  </dxfs>
  <tableStyles count="0" defaultTableStyle="TableStyleMedium9" defaultPivotStyle="PivotStyleLight16"/>
  <colors>
    <mruColors>
      <color rgb="FFA67D3D"/>
      <color rgb="FFFF8C00"/>
      <color rgb="FFC0C0C0"/>
      <color rgb="FFFFD700"/>
      <color rgb="FF2EA24A"/>
      <color rgb="FFCC6600"/>
      <color rgb="FFFFCE33"/>
      <color rgb="FFF46CE1"/>
      <color rgb="FF33CCFF"/>
      <color rgb="FFB85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3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26.25" x14ac:dyDescent="0.3"/>
  <cols>
    <col min="1" max="1" width="6.42578125" style="1" customWidth="1"/>
    <col min="2" max="2" width="40" style="1" bestFit="1" customWidth="1"/>
    <col min="3" max="3" width="6.28515625" style="5" customWidth="1"/>
    <col min="4" max="4" width="6.28515625" style="2" customWidth="1"/>
    <col min="5" max="5" width="6.28515625" style="5" customWidth="1"/>
    <col min="6" max="6" width="6.28515625" style="2" customWidth="1"/>
    <col min="7" max="7" width="6.28515625" style="5" customWidth="1"/>
    <col min="8" max="8" width="6.28515625" style="1" customWidth="1"/>
    <col min="9" max="9" width="6.28515625" style="5" customWidth="1"/>
    <col min="10" max="10" width="6.28515625" style="1" customWidth="1"/>
    <col min="11" max="11" width="6.28515625" style="5" customWidth="1"/>
    <col min="12" max="12" width="6.28515625" style="1" customWidth="1"/>
    <col min="13" max="13" width="6.28515625" style="5" customWidth="1"/>
    <col min="14" max="14" width="6.28515625" style="2" customWidth="1"/>
    <col min="15" max="15" width="6.28515625" style="5" customWidth="1"/>
    <col min="16" max="16" width="6.28515625" style="1" customWidth="1"/>
    <col min="17" max="17" width="6.28515625" style="5" customWidth="1"/>
    <col min="18" max="18" width="6.28515625" style="1" customWidth="1"/>
    <col min="19" max="19" width="6.28515625" style="5" customWidth="1"/>
    <col min="20" max="20" width="6.28515625" style="1" customWidth="1"/>
    <col min="21" max="21" width="6.28515625" style="5" customWidth="1"/>
    <col min="22" max="22" width="6.28515625" style="1" customWidth="1"/>
    <col min="23" max="23" width="10.7109375" style="1" customWidth="1"/>
    <col min="24" max="24" width="5.5703125" style="1" customWidth="1"/>
    <col min="25" max="25" width="5.85546875" style="1" customWidth="1"/>
    <col min="26" max="26" width="4.7109375" style="39" bestFit="1" customWidth="1"/>
    <col min="27" max="36" width="9.140625" style="1"/>
    <col min="37" max="37" width="9.140625" style="9"/>
    <col min="38" max="16384" width="9.140625" style="1"/>
  </cols>
  <sheetData>
    <row r="1" spans="1:37" s="6" customFormat="1" thickBot="1" x14ac:dyDescent="0.35">
      <c r="A1" s="86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  <c r="Z1" s="57"/>
      <c r="AA1" s="58"/>
      <c r="AB1" s="16"/>
      <c r="AK1" s="8"/>
    </row>
    <row r="2" spans="1:37" ht="136.5" customHeight="1" thickBot="1" x14ac:dyDescent="0.35">
      <c r="A2" s="28" t="s">
        <v>22</v>
      </c>
      <c r="B2" s="29" t="s">
        <v>33</v>
      </c>
      <c r="C2" s="30" t="s">
        <v>23</v>
      </c>
      <c r="D2" s="31" t="s">
        <v>2</v>
      </c>
      <c r="E2" s="32" t="s">
        <v>3</v>
      </c>
      <c r="F2" s="31" t="s">
        <v>24</v>
      </c>
      <c r="G2" s="32" t="s">
        <v>17</v>
      </c>
      <c r="H2" s="31" t="s">
        <v>25</v>
      </c>
      <c r="I2" s="32" t="s">
        <v>4</v>
      </c>
      <c r="J2" s="33" t="s">
        <v>5</v>
      </c>
      <c r="K2" s="32" t="s">
        <v>1</v>
      </c>
      <c r="L2" s="33" t="s">
        <v>18</v>
      </c>
      <c r="M2" s="30" t="s">
        <v>6</v>
      </c>
      <c r="N2" s="31" t="s">
        <v>26</v>
      </c>
      <c r="O2" s="34" t="s">
        <v>27</v>
      </c>
      <c r="P2" s="35" t="s">
        <v>19</v>
      </c>
      <c r="Q2" s="32" t="s">
        <v>28</v>
      </c>
      <c r="R2" s="31" t="s">
        <v>29</v>
      </c>
      <c r="S2" s="32" t="s">
        <v>20</v>
      </c>
      <c r="T2" s="31" t="s">
        <v>21</v>
      </c>
      <c r="U2" s="32" t="s">
        <v>30</v>
      </c>
      <c r="V2" s="31" t="s">
        <v>7</v>
      </c>
      <c r="W2" s="36" t="s">
        <v>0</v>
      </c>
      <c r="X2" s="37" t="s">
        <v>8</v>
      </c>
      <c r="Y2" s="38" t="s">
        <v>9</v>
      </c>
      <c r="Z2" s="54"/>
      <c r="AA2" s="55" t="s">
        <v>32</v>
      </c>
      <c r="AB2" s="3"/>
    </row>
    <row r="3" spans="1:37" ht="36.75" customHeight="1" thickBot="1" x14ac:dyDescent="0.35">
      <c r="A3" s="44">
        <v>1</v>
      </c>
      <c r="B3" s="40" t="s">
        <v>35</v>
      </c>
      <c r="C3" s="50">
        <v>12</v>
      </c>
      <c r="D3" s="12">
        <v>1</v>
      </c>
      <c r="E3" s="12">
        <v>1</v>
      </c>
      <c r="F3" s="12">
        <v>5</v>
      </c>
      <c r="G3" s="12">
        <v>27</v>
      </c>
      <c r="H3" s="12">
        <v>4</v>
      </c>
      <c r="I3" s="12">
        <v>2</v>
      </c>
      <c r="J3" s="12">
        <v>1</v>
      </c>
      <c r="K3" s="12">
        <v>1</v>
      </c>
      <c r="L3" s="12">
        <v>2</v>
      </c>
      <c r="M3" s="12">
        <v>1</v>
      </c>
      <c r="N3" s="12">
        <v>1</v>
      </c>
      <c r="O3" s="12">
        <v>5</v>
      </c>
      <c r="P3" s="12">
        <v>4</v>
      </c>
      <c r="Q3" s="12">
        <v>3</v>
      </c>
      <c r="R3" s="12">
        <v>1</v>
      </c>
      <c r="S3" s="12">
        <v>1</v>
      </c>
      <c r="T3" s="12">
        <v>2</v>
      </c>
      <c r="U3" s="12">
        <v>7</v>
      </c>
      <c r="V3" s="23">
        <v>8</v>
      </c>
      <c r="W3" s="25">
        <f t="shared" ref="W3:W46" si="0">SUM(C3:V3)-MAX(C3:V3)-LARGE(C3:V3,2)</f>
        <v>50</v>
      </c>
      <c r="X3" s="17">
        <f t="shared" ref="X3:X46" si="1">COUNTIF(C3:V3,"&lt;11")</f>
        <v>18</v>
      </c>
      <c r="Y3" s="18">
        <f t="shared" ref="Y3:Y46" si="2">COUNTIF(C3:V3,"&lt;45")</f>
        <v>20</v>
      </c>
      <c r="Z3" s="54"/>
      <c r="AA3" s="56">
        <f t="shared" ref="AA3:AA46" si="3">SUM(C3:V3)</f>
        <v>89</v>
      </c>
      <c r="AB3" s="3"/>
      <c r="AK3" s="9">
        <f t="shared" ref="AK3:AK29" si="4">SUM(C3:V3)</f>
        <v>89</v>
      </c>
    </row>
    <row r="4" spans="1:37" ht="36.75" customHeight="1" thickBot="1" x14ac:dyDescent="0.35">
      <c r="A4" s="45">
        <v>2</v>
      </c>
      <c r="B4" s="41" t="s">
        <v>69</v>
      </c>
      <c r="C4" s="47">
        <v>4</v>
      </c>
      <c r="D4" s="7">
        <v>4</v>
      </c>
      <c r="E4" s="7">
        <v>11</v>
      </c>
      <c r="F4" s="7">
        <v>10</v>
      </c>
      <c r="G4" s="7">
        <v>9</v>
      </c>
      <c r="H4" s="7">
        <v>3</v>
      </c>
      <c r="I4" s="7">
        <v>3</v>
      </c>
      <c r="J4" s="7">
        <v>2</v>
      </c>
      <c r="K4" s="7">
        <v>3</v>
      </c>
      <c r="L4" s="7">
        <v>4</v>
      </c>
      <c r="M4" s="7">
        <v>7</v>
      </c>
      <c r="N4" s="7">
        <v>22</v>
      </c>
      <c r="O4" s="7">
        <v>1</v>
      </c>
      <c r="P4" s="7">
        <v>1</v>
      </c>
      <c r="Q4" s="7">
        <v>5</v>
      </c>
      <c r="R4" s="7">
        <v>17</v>
      </c>
      <c r="S4" s="7">
        <v>6</v>
      </c>
      <c r="T4" s="7">
        <v>7</v>
      </c>
      <c r="U4" s="7">
        <v>17</v>
      </c>
      <c r="V4" s="13">
        <v>2</v>
      </c>
      <c r="W4" s="25">
        <f t="shared" si="0"/>
        <v>99</v>
      </c>
      <c r="X4" s="17">
        <f t="shared" si="1"/>
        <v>16</v>
      </c>
      <c r="Y4" s="18">
        <f t="shared" si="2"/>
        <v>20</v>
      </c>
      <c r="Z4" s="54"/>
      <c r="AA4" s="56">
        <f t="shared" si="3"/>
        <v>138</v>
      </c>
      <c r="AB4" s="3"/>
      <c r="AK4" s="9">
        <f t="shared" si="4"/>
        <v>138</v>
      </c>
    </row>
    <row r="5" spans="1:37" ht="36.75" customHeight="1" thickBot="1" x14ac:dyDescent="0.35">
      <c r="A5" s="45">
        <v>3</v>
      </c>
      <c r="B5" s="41" t="s">
        <v>16</v>
      </c>
      <c r="C5" s="47">
        <v>10</v>
      </c>
      <c r="D5" s="7">
        <v>9</v>
      </c>
      <c r="E5" s="7">
        <v>8</v>
      </c>
      <c r="F5" s="7">
        <v>17</v>
      </c>
      <c r="G5" s="7">
        <v>4</v>
      </c>
      <c r="H5" s="7">
        <v>7</v>
      </c>
      <c r="I5" s="7">
        <v>15</v>
      </c>
      <c r="J5" s="7">
        <v>6</v>
      </c>
      <c r="K5" s="7">
        <v>9</v>
      </c>
      <c r="L5" s="7">
        <v>1</v>
      </c>
      <c r="M5" s="7">
        <v>17</v>
      </c>
      <c r="N5" s="7">
        <v>3</v>
      </c>
      <c r="O5" s="7">
        <v>2</v>
      </c>
      <c r="P5" s="7">
        <v>2</v>
      </c>
      <c r="Q5" s="7">
        <v>1</v>
      </c>
      <c r="R5" s="7">
        <v>4</v>
      </c>
      <c r="S5" s="7">
        <v>15</v>
      </c>
      <c r="T5" s="7">
        <v>10</v>
      </c>
      <c r="U5" s="7">
        <v>26</v>
      </c>
      <c r="V5" s="13">
        <v>22</v>
      </c>
      <c r="W5" s="25">
        <f t="shared" si="0"/>
        <v>140</v>
      </c>
      <c r="X5" s="17">
        <f t="shared" si="1"/>
        <v>14</v>
      </c>
      <c r="Y5" s="18">
        <f t="shared" si="2"/>
        <v>20</v>
      </c>
      <c r="Z5" s="54"/>
      <c r="AA5" s="56">
        <f t="shared" si="3"/>
        <v>188</v>
      </c>
      <c r="AB5" s="3"/>
      <c r="AK5" s="9">
        <f t="shared" si="4"/>
        <v>188</v>
      </c>
    </row>
    <row r="6" spans="1:37" ht="36.75" customHeight="1" thickBot="1" x14ac:dyDescent="0.35">
      <c r="A6" s="45">
        <v>4</v>
      </c>
      <c r="B6" s="41" t="s">
        <v>36</v>
      </c>
      <c r="C6" s="47">
        <v>25</v>
      </c>
      <c r="D6" s="7">
        <v>2</v>
      </c>
      <c r="E6" s="7">
        <v>2</v>
      </c>
      <c r="F6" s="7">
        <v>29</v>
      </c>
      <c r="G6" s="7">
        <v>29</v>
      </c>
      <c r="H6" s="7">
        <v>1</v>
      </c>
      <c r="I6" s="7">
        <v>14</v>
      </c>
      <c r="J6" s="7">
        <v>4</v>
      </c>
      <c r="K6" s="7">
        <v>2</v>
      </c>
      <c r="L6" s="7">
        <v>9</v>
      </c>
      <c r="M6" s="7">
        <v>5</v>
      </c>
      <c r="N6" s="7">
        <v>2</v>
      </c>
      <c r="O6" s="7">
        <v>9</v>
      </c>
      <c r="P6" s="7">
        <v>5</v>
      </c>
      <c r="Q6" s="7">
        <v>11</v>
      </c>
      <c r="R6" s="7">
        <v>2</v>
      </c>
      <c r="S6" s="7">
        <v>5</v>
      </c>
      <c r="T6" s="7">
        <v>13</v>
      </c>
      <c r="U6" s="7">
        <v>15</v>
      </c>
      <c r="V6" s="13">
        <v>32</v>
      </c>
      <c r="W6" s="25">
        <f t="shared" si="0"/>
        <v>155</v>
      </c>
      <c r="X6" s="17">
        <f t="shared" si="1"/>
        <v>12</v>
      </c>
      <c r="Y6" s="18">
        <f t="shared" si="2"/>
        <v>20</v>
      </c>
      <c r="Z6" s="54"/>
      <c r="AA6" s="56">
        <f t="shared" si="3"/>
        <v>216</v>
      </c>
      <c r="AB6" s="3"/>
      <c r="AK6" s="9">
        <f t="shared" si="4"/>
        <v>216</v>
      </c>
    </row>
    <row r="7" spans="1:37" ht="36.75" customHeight="1" thickBot="1" x14ac:dyDescent="0.35">
      <c r="A7" s="45">
        <v>5</v>
      </c>
      <c r="B7" s="41" t="s">
        <v>37</v>
      </c>
      <c r="C7" s="47">
        <v>8</v>
      </c>
      <c r="D7" s="7">
        <v>23</v>
      </c>
      <c r="E7" s="7">
        <v>16</v>
      </c>
      <c r="F7" s="7">
        <v>3</v>
      </c>
      <c r="G7" s="7">
        <v>19</v>
      </c>
      <c r="H7" s="7">
        <v>23</v>
      </c>
      <c r="I7" s="7">
        <v>7</v>
      </c>
      <c r="J7" s="7">
        <v>18</v>
      </c>
      <c r="K7" s="7">
        <v>6</v>
      </c>
      <c r="L7" s="7">
        <v>5</v>
      </c>
      <c r="M7" s="7">
        <v>4</v>
      </c>
      <c r="N7" s="7">
        <v>13</v>
      </c>
      <c r="O7" s="7">
        <v>17</v>
      </c>
      <c r="P7" s="7">
        <v>15</v>
      </c>
      <c r="Q7" s="7">
        <v>9</v>
      </c>
      <c r="R7" s="7">
        <v>5</v>
      </c>
      <c r="S7" s="7">
        <v>8</v>
      </c>
      <c r="T7" s="7">
        <v>3</v>
      </c>
      <c r="U7" s="7">
        <v>5</v>
      </c>
      <c r="V7" s="13">
        <v>3</v>
      </c>
      <c r="W7" s="25">
        <f t="shared" si="0"/>
        <v>164</v>
      </c>
      <c r="X7" s="17">
        <f t="shared" si="1"/>
        <v>12</v>
      </c>
      <c r="Y7" s="18">
        <f t="shared" si="2"/>
        <v>20</v>
      </c>
      <c r="Z7" s="54"/>
      <c r="AA7" s="56">
        <f t="shared" si="3"/>
        <v>210</v>
      </c>
      <c r="AB7" s="3"/>
      <c r="AK7" s="9">
        <f t="shared" si="4"/>
        <v>210</v>
      </c>
    </row>
    <row r="8" spans="1:37" ht="36.75" customHeight="1" thickBot="1" x14ac:dyDescent="0.35">
      <c r="A8" s="45">
        <v>6</v>
      </c>
      <c r="B8" s="41" t="s">
        <v>38</v>
      </c>
      <c r="C8" s="47">
        <v>3</v>
      </c>
      <c r="D8" s="7">
        <v>7</v>
      </c>
      <c r="E8" s="7">
        <v>5</v>
      </c>
      <c r="F8" s="7">
        <v>2</v>
      </c>
      <c r="G8" s="7">
        <v>31</v>
      </c>
      <c r="H8" s="7">
        <v>16</v>
      </c>
      <c r="I8" s="7">
        <v>4</v>
      </c>
      <c r="J8" s="7">
        <v>11</v>
      </c>
      <c r="K8" s="7">
        <v>5</v>
      </c>
      <c r="L8" s="7">
        <v>3</v>
      </c>
      <c r="M8" s="7">
        <v>18</v>
      </c>
      <c r="N8" s="7">
        <v>9</v>
      </c>
      <c r="O8" s="7">
        <v>15</v>
      </c>
      <c r="P8" s="7">
        <v>6</v>
      </c>
      <c r="Q8" s="7">
        <v>6</v>
      </c>
      <c r="R8" s="7">
        <v>27</v>
      </c>
      <c r="S8" s="7">
        <v>14</v>
      </c>
      <c r="T8" s="7">
        <v>14</v>
      </c>
      <c r="U8" s="7">
        <v>3</v>
      </c>
      <c r="V8" s="13">
        <v>36</v>
      </c>
      <c r="W8" s="25">
        <f t="shared" si="0"/>
        <v>168</v>
      </c>
      <c r="X8" s="17">
        <f t="shared" si="1"/>
        <v>11</v>
      </c>
      <c r="Y8" s="18">
        <f t="shared" si="2"/>
        <v>20</v>
      </c>
      <c r="Z8" s="54"/>
      <c r="AA8" s="56">
        <f t="shared" si="3"/>
        <v>235</v>
      </c>
      <c r="AB8" s="3"/>
      <c r="AK8" s="9">
        <f t="shared" si="4"/>
        <v>235</v>
      </c>
    </row>
    <row r="9" spans="1:37" ht="36.75" customHeight="1" thickBot="1" x14ac:dyDescent="0.35">
      <c r="A9" s="45">
        <v>7</v>
      </c>
      <c r="B9" s="41" t="s">
        <v>39</v>
      </c>
      <c r="C9" s="47">
        <v>6</v>
      </c>
      <c r="D9" s="7">
        <v>13</v>
      </c>
      <c r="E9" s="7">
        <v>20</v>
      </c>
      <c r="F9" s="7">
        <v>20</v>
      </c>
      <c r="G9" s="7">
        <v>45</v>
      </c>
      <c r="H9" s="7">
        <v>2</v>
      </c>
      <c r="I9" s="7">
        <v>1</v>
      </c>
      <c r="J9" s="7">
        <v>3</v>
      </c>
      <c r="K9" s="7">
        <v>11</v>
      </c>
      <c r="L9" s="7">
        <v>16</v>
      </c>
      <c r="M9" s="7">
        <v>3</v>
      </c>
      <c r="N9" s="7">
        <v>19</v>
      </c>
      <c r="O9" s="7">
        <v>29</v>
      </c>
      <c r="P9" s="7">
        <v>19</v>
      </c>
      <c r="Q9" s="7">
        <v>13</v>
      </c>
      <c r="R9" s="7">
        <v>11</v>
      </c>
      <c r="S9" s="7">
        <v>10</v>
      </c>
      <c r="T9" s="7">
        <v>8</v>
      </c>
      <c r="U9" s="7">
        <v>4</v>
      </c>
      <c r="V9" s="13">
        <v>11</v>
      </c>
      <c r="W9" s="25">
        <f t="shared" si="0"/>
        <v>190</v>
      </c>
      <c r="X9" s="17">
        <f t="shared" si="1"/>
        <v>8</v>
      </c>
      <c r="Y9" s="18">
        <f t="shared" si="2"/>
        <v>19</v>
      </c>
      <c r="Z9" s="54"/>
      <c r="AA9" s="56">
        <f t="shared" si="3"/>
        <v>264</v>
      </c>
      <c r="AB9" s="3"/>
      <c r="AK9" s="9">
        <f t="shared" si="4"/>
        <v>264</v>
      </c>
    </row>
    <row r="10" spans="1:37" ht="36.75" customHeight="1" thickBot="1" x14ac:dyDescent="0.35">
      <c r="A10" s="45">
        <v>8</v>
      </c>
      <c r="B10" s="41" t="s">
        <v>40</v>
      </c>
      <c r="C10" s="47">
        <v>7</v>
      </c>
      <c r="D10" s="7">
        <v>14</v>
      </c>
      <c r="E10" s="7">
        <v>6</v>
      </c>
      <c r="F10" s="7">
        <v>33</v>
      </c>
      <c r="G10" s="7">
        <v>11</v>
      </c>
      <c r="H10" s="7">
        <v>8</v>
      </c>
      <c r="I10" s="7">
        <v>5</v>
      </c>
      <c r="J10" s="7">
        <v>28</v>
      </c>
      <c r="K10" s="7">
        <v>15</v>
      </c>
      <c r="L10" s="7">
        <v>15</v>
      </c>
      <c r="M10" s="7">
        <v>14</v>
      </c>
      <c r="N10" s="7">
        <v>18</v>
      </c>
      <c r="O10" s="7">
        <v>18</v>
      </c>
      <c r="P10" s="7">
        <v>3</v>
      </c>
      <c r="Q10" s="7">
        <v>2</v>
      </c>
      <c r="R10" s="7">
        <v>16</v>
      </c>
      <c r="S10" s="7">
        <v>45</v>
      </c>
      <c r="T10" s="7">
        <v>24</v>
      </c>
      <c r="U10" s="7">
        <v>10</v>
      </c>
      <c r="V10" s="13">
        <v>9</v>
      </c>
      <c r="W10" s="25">
        <f t="shared" si="0"/>
        <v>223</v>
      </c>
      <c r="X10" s="17">
        <f t="shared" si="1"/>
        <v>8</v>
      </c>
      <c r="Y10" s="18">
        <f t="shared" si="2"/>
        <v>19</v>
      </c>
      <c r="Z10" s="54"/>
      <c r="AA10" s="56">
        <f t="shared" si="3"/>
        <v>301</v>
      </c>
      <c r="AB10" s="3"/>
      <c r="AK10" s="9">
        <f t="shared" si="4"/>
        <v>301</v>
      </c>
    </row>
    <row r="11" spans="1:37" ht="36.75" customHeight="1" thickBot="1" x14ac:dyDescent="0.35">
      <c r="A11" s="45">
        <v>9</v>
      </c>
      <c r="B11" s="41" t="s">
        <v>41</v>
      </c>
      <c r="C11" s="47">
        <v>18</v>
      </c>
      <c r="D11" s="7">
        <v>3</v>
      </c>
      <c r="E11" s="7">
        <v>7</v>
      </c>
      <c r="F11" s="7">
        <v>14</v>
      </c>
      <c r="G11" s="7">
        <v>16</v>
      </c>
      <c r="H11" s="7">
        <v>18</v>
      </c>
      <c r="I11" s="7">
        <v>9</v>
      </c>
      <c r="J11" s="7">
        <v>17</v>
      </c>
      <c r="K11" s="7">
        <v>10</v>
      </c>
      <c r="L11" s="7">
        <v>8</v>
      </c>
      <c r="M11" s="7">
        <v>15</v>
      </c>
      <c r="N11" s="7">
        <v>7</v>
      </c>
      <c r="O11" s="7">
        <v>19</v>
      </c>
      <c r="P11" s="7">
        <v>25</v>
      </c>
      <c r="Q11" s="7">
        <v>4</v>
      </c>
      <c r="R11" s="7">
        <v>10</v>
      </c>
      <c r="S11" s="7">
        <v>19</v>
      </c>
      <c r="T11" s="7">
        <v>22</v>
      </c>
      <c r="U11" s="7">
        <v>16</v>
      </c>
      <c r="V11" s="13">
        <v>29</v>
      </c>
      <c r="W11" s="25">
        <f t="shared" si="0"/>
        <v>232</v>
      </c>
      <c r="X11" s="17">
        <f t="shared" si="1"/>
        <v>8</v>
      </c>
      <c r="Y11" s="18">
        <f t="shared" si="2"/>
        <v>20</v>
      </c>
      <c r="Z11" s="54"/>
      <c r="AA11" s="56">
        <f t="shared" si="3"/>
        <v>286</v>
      </c>
      <c r="AB11" s="3"/>
      <c r="AK11" s="9">
        <f t="shared" si="4"/>
        <v>286</v>
      </c>
    </row>
    <row r="12" spans="1:37" ht="36.75" customHeight="1" thickBot="1" x14ac:dyDescent="0.35">
      <c r="A12" s="45">
        <v>10</v>
      </c>
      <c r="B12" s="41" t="s">
        <v>42</v>
      </c>
      <c r="C12" s="47">
        <v>13</v>
      </c>
      <c r="D12" s="7">
        <v>28</v>
      </c>
      <c r="E12" s="7">
        <v>4</v>
      </c>
      <c r="F12" s="7">
        <v>7</v>
      </c>
      <c r="G12" s="7">
        <v>10</v>
      </c>
      <c r="H12" s="7">
        <v>28</v>
      </c>
      <c r="I12" s="7">
        <v>19</v>
      </c>
      <c r="J12" s="7">
        <v>24</v>
      </c>
      <c r="K12" s="7">
        <v>4</v>
      </c>
      <c r="L12" s="7">
        <v>13</v>
      </c>
      <c r="M12" s="7">
        <v>12</v>
      </c>
      <c r="N12" s="7">
        <v>14</v>
      </c>
      <c r="O12" s="7">
        <v>24</v>
      </c>
      <c r="P12" s="7">
        <v>16</v>
      </c>
      <c r="Q12" s="7">
        <v>12</v>
      </c>
      <c r="R12" s="7">
        <v>20</v>
      </c>
      <c r="S12" s="7">
        <v>7</v>
      </c>
      <c r="T12" s="7">
        <v>6</v>
      </c>
      <c r="U12" s="7">
        <v>8</v>
      </c>
      <c r="V12" s="13">
        <v>19</v>
      </c>
      <c r="W12" s="25">
        <f t="shared" si="0"/>
        <v>232</v>
      </c>
      <c r="X12" s="17">
        <f t="shared" si="1"/>
        <v>7</v>
      </c>
      <c r="Y12" s="18">
        <f t="shared" si="2"/>
        <v>20</v>
      </c>
      <c r="Z12" s="54"/>
      <c r="AA12" s="56">
        <f t="shared" si="3"/>
        <v>288</v>
      </c>
      <c r="AB12" s="3"/>
      <c r="AK12" s="9">
        <f t="shared" si="4"/>
        <v>288</v>
      </c>
    </row>
    <row r="13" spans="1:37" ht="36.75" customHeight="1" thickBot="1" x14ac:dyDescent="0.35">
      <c r="A13" s="45">
        <v>11</v>
      </c>
      <c r="B13" s="41" t="s">
        <v>70</v>
      </c>
      <c r="C13" s="47">
        <v>23</v>
      </c>
      <c r="D13" s="7">
        <v>17</v>
      </c>
      <c r="E13" s="7">
        <v>19</v>
      </c>
      <c r="F13" s="7">
        <v>12</v>
      </c>
      <c r="G13" s="7">
        <v>20</v>
      </c>
      <c r="H13" s="7">
        <v>15</v>
      </c>
      <c r="I13" s="7">
        <v>25</v>
      </c>
      <c r="J13" s="7">
        <v>5</v>
      </c>
      <c r="K13" s="7">
        <v>31</v>
      </c>
      <c r="L13" s="7">
        <v>17</v>
      </c>
      <c r="M13" s="7">
        <v>24</v>
      </c>
      <c r="N13" s="7">
        <v>21</v>
      </c>
      <c r="O13" s="7">
        <v>8</v>
      </c>
      <c r="P13" s="7">
        <v>14</v>
      </c>
      <c r="Q13" s="7">
        <v>7</v>
      </c>
      <c r="R13" s="7">
        <v>8</v>
      </c>
      <c r="S13" s="7">
        <v>16</v>
      </c>
      <c r="T13" s="7">
        <v>12</v>
      </c>
      <c r="U13" s="7">
        <v>13</v>
      </c>
      <c r="V13" s="13">
        <v>4</v>
      </c>
      <c r="W13" s="25">
        <f t="shared" si="0"/>
        <v>255</v>
      </c>
      <c r="X13" s="17">
        <f t="shared" si="1"/>
        <v>5</v>
      </c>
      <c r="Y13" s="18">
        <f t="shared" si="2"/>
        <v>20</v>
      </c>
      <c r="Z13" s="54"/>
      <c r="AA13" s="56">
        <f t="shared" si="3"/>
        <v>311</v>
      </c>
      <c r="AB13" s="3"/>
      <c r="AK13" s="9">
        <f t="shared" si="4"/>
        <v>311</v>
      </c>
    </row>
    <row r="14" spans="1:37" ht="36.75" customHeight="1" thickBot="1" x14ac:dyDescent="0.35">
      <c r="A14" s="45">
        <v>12</v>
      </c>
      <c r="B14" s="41" t="s">
        <v>43</v>
      </c>
      <c r="C14" s="47">
        <v>45</v>
      </c>
      <c r="D14" s="7">
        <v>5</v>
      </c>
      <c r="E14" s="7">
        <v>45</v>
      </c>
      <c r="F14" s="7">
        <v>1</v>
      </c>
      <c r="G14" s="7">
        <v>6</v>
      </c>
      <c r="H14" s="7">
        <v>31</v>
      </c>
      <c r="I14" s="7">
        <v>16</v>
      </c>
      <c r="J14" s="7">
        <v>45</v>
      </c>
      <c r="K14" s="7">
        <v>14</v>
      </c>
      <c r="L14" s="7">
        <v>11</v>
      </c>
      <c r="M14" s="7">
        <v>21</v>
      </c>
      <c r="N14" s="7">
        <v>11</v>
      </c>
      <c r="O14" s="7">
        <v>12</v>
      </c>
      <c r="P14" s="7">
        <v>36</v>
      </c>
      <c r="Q14" s="7">
        <v>8</v>
      </c>
      <c r="R14" s="7">
        <v>18</v>
      </c>
      <c r="S14" s="7">
        <v>4</v>
      </c>
      <c r="T14" s="7">
        <v>17</v>
      </c>
      <c r="U14" s="7">
        <v>1</v>
      </c>
      <c r="V14" s="13">
        <v>13</v>
      </c>
      <c r="W14" s="25">
        <f t="shared" si="0"/>
        <v>270</v>
      </c>
      <c r="X14" s="17">
        <f t="shared" si="1"/>
        <v>6</v>
      </c>
      <c r="Y14" s="18">
        <f t="shared" si="2"/>
        <v>17</v>
      </c>
      <c r="Z14" s="54"/>
      <c r="AA14" s="56">
        <f t="shared" si="3"/>
        <v>360</v>
      </c>
      <c r="AB14" s="3"/>
      <c r="AK14" s="9">
        <f t="shared" si="4"/>
        <v>360</v>
      </c>
    </row>
    <row r="15" spans="1:37" ht="36.75" customHeight="1" thickBot="1" x14ac:dyDescent="0.35">
      <c r="A15" s="45">
        <v>13</v>
      </c>
      <c r="B15" s="41" t="s">
        <v>44</v>
      </c>
      <c r="C15" s="47">
        <v>2</v>
      </c>
      <c r="D15" s="7">
        <v>36</v>
      </c>
      <c r="E15" s="7">
        <v>32</v>
      </c>
      <c r="F15" s="7">
        <v>4</v>
      </c>
      <c r="G15" s="7">
        <v>1</v>
      </c>
      <c r="H15" s="7">
        <v>33</v>
      </c>
      <c r="I15" s="7">
        <v>35</v>
      </c>
      <c r="J15" s="7">
        <v>23</v>
      </c>
      <c r="K15" s="7">
        <v>32</v>
      </c>
      <c r="L15" s="7">
        <v>6</v>
      </c>
      <c r="M15" s="7">
        <v>9</v>
      </c>
      <c r="N15" s="7">
        <v>26</v>
      </c>
      <c r="O15" s="7">
        <v>11</v>
      </c>
      <c r="P15" s="7">
        <v>35</v>
      </c>
      <c r="Q15" s="7">
        <v>10</v>
      </c>
      <c r="R15" s="7">
        <v>21</v>
      </c>
      <c r="S15" s="7">
        <v>17</v>
      </c>
      <c r="T15" s="7">
        <v>1</v>
      </c>
      <c r="U15" s="7">
        <v>2</v>
      </c>
      <c r="V15" s="13">
        <v>17</v>
      </c>
      <c r="W15" s="25">
        <f t="shared" si="0"/>
        <v>282</v>
      </c>
      <c r="X15" s="17">
        <f t="shared" si="1"/>
        <v>8</v>
      </c>
      <c r="Y15" s="18">
        <f t="shared" si="2"/>
        <v>20</v>
      </c>
      <c r="Z15" s="54"/>
      <c r="AA15" s="56">
        <f t="shared" si="3"/>
        <v>353</v>
      </c>
      <c r="AB15" s="3"/>
      <c r="AK15" s="9">
        <f t="shared" si="4"/>
        <v>353</v>
      </c>
    </row>
    <row r="16" spans="1:37" ht="36.75" customHeight="1" thickBot="1" x14ac:dyDescent="0.35">
      <c r="A16" s="45">
        <v>14</v>
      </c>
      <c r="B16" s="41" t="s">
        <v>45</v>
      </c>
      <c r="C16" s="47">
        <v>16</v>
      </c>
      <c r="D16" s="7">
        <v>22</v>
      </c>
      <c r="E16" s="7">
        <v>9</v>
      </c>
      <c r="F16" s="7">
        <v>16</v>
      </c>
      <c r="G16" s="7">
        <v>30</v>
      </c>
      <c r="H16" s="7">
        <v>10</v>
      </c>
      <c r="I16" s="7">
        <v>22</v>
      </c>
      <c r="J16" s="7">
        <v>8</v>
      </c>
      <c r="K16" s="7">
        <v>20</v>
      </c>
      <c r="L16" s="7">
        <v>23</v>
      </c>
      <c r="M16" s="7">
        <v>8</v>
      </c>
      <c r="N16" s="7">
        <v>8</v>
      </c>
      <c r="O16" s="7">
        <v>20</v>
      </c>
      <c r="P16" s="7">
        <v>9</v>
      </c>
      <c r="Q16" s="7">
        <v>45</v>
      </c>
      <c r="R16" s="7">
        <v>28</v>
      </c>
      <c r="S16" s="7">
        <v>11</v>
      </c>
      <c r="T16" s="7">
        <v>9</v>
      </c>
      <c r="U16" s="7">
        <v>23</v>
      </c>
      <c r="V16" s="13">
        <v>21</v>
      </c>
      <c r="W16" s="25">
        <f t="shared" si="0"/>
        <v>283</v>
      </c>
      <c r="X16" s="17">
        <f t="shared" si="1"/>
        <v>7</v>
      </c>
      <c r="Y16" s="18">
        <f t="shared" si="2"/>
        <v>19</v>
      </c>
      <c r="Z16" s="54"/>
      <c r="AA16" s="56">
        <f t="shared" si="3"/>
        <v>358</v>
      </c>
      <c r="AB16" s="3"/>
      <c r="AK16" s="9">
        <f t="shared" si="4"/>
        <v>358</v>
      </c>
    </row>
    <row r="17" spans="1:37" ht="36.75" customHeight="1" thickBot="1" x14ac:dyDescent="0.35">
      <c r="A17" s="45">
        <v>15</v>
      </c>
      <c r="B17" s="41" t="s">
        <v>71</v>
      </c>
      <c r="C17" s="47">
        <v>45</v>
      </c>
      <c r="D17" s="7">
        <v>25</v>
      </c>
      <c r="E17" s="7">
        <v>25</v>
      </c>
      <c r="F17" s="7">
        <v>9</v>
      </c>
      <c r="G17" s="7">
        <v>3</v>
      </c>
      <c r="H17" s="7">
        <v>13</v>
      </c>
      <c r="I17" s="7">
        <v>38</v>
      </c>
      <c r="J17" s="7">
        <v>9</v>
      </c>
      <c r="K17" s="7">
        <v>21</v>
      </c>
      <c r="L17" s="7">
        <v>19</v>
      </c>
      <c r="M17" s="7">
        <v>26</v>
      </c>
      <c r="N17" s="7">
        <v>38</v>
      </c>
      <c r="O17" s="7">
        <v>4</v>
      </c>
      <c r="P17" s="7">
        <v>26</v>
      </c>
      <c r="Q17" s="7">
        <v>26</v>
      </c>
      <c r="R17" s="7">
        <v>7</v>
      </c>
      <c r="S17" s="7">
        <v>12</v>
      </c>
      <c r="T17" s="7">
        <v>19</v>
      </c>
      <c r="U17" s="7">
        <v>14</v>
      </c>
      <c r="V17" s="13">
        <v>16</v>
      </c>
      <c r="W17" s="25">
        <f t="shared" si="0"/>
        <v>312</v>
      </c>
      <c r="X17" s="17">
        <f t="shared" si="1"/>
        <v>5</v>
      </c>
      <c r="Y17" s="18">
        <f t="shared" si="2"/>
        <v>19</v>
      </c>
      <c r="Z17" s="54"/>
      <c r="AA17" s="56">
        <f t="shared" si="3"/>
        <v>395</v>
      </c>
      <c r="AB17" s="3"/>
      <c r="AK17" s="9">
        <f t="shared" si="4"/>
        <v>395</v>
      </c>
    </row>
    <row r="18" spans="1:37" ht="36.75" customHeight="1" thickBot="1" x14ac:dyDescent="0.35">
      <c r="A18" s="45">
        <v>16</v>
      </c>
      <c r="B18" s="41" t="s">
        <v>14</v>
      </c>
      <c r="C18" s="47">
        <v>17</v>
      </c>
      <c r="D18" s="7">
        <v>8</v>
      </c>
      <c r="E18" s="7">
        <v>18</v>
      </c>
      <c r="F18" s="7">
        <v>8</v>
      </c>
      <c r="G18" s="7">
        <v>2</v>
      </c>
      <c r="H18" s="7">
        <v>5</v>
      </c>
      <c r="I18" s="7">
        <v>18</v>
      </c>
      <c r="J18" s="7">
        <v>26</v>
      </c>
      <c r="K18" s="7">
        <v>35</v>
      </c>
      <c r="L18" s="7">
        <v>18</v>
      </c>
      <c r="M18" s="7">
        <v>25</v>
      </c>
      <c r="N18" s="7">
        <v>28</v>
      </c>
      <c r="O18" s="7">
        <v>35</v>
      </c>
      <c r="P18" s="7">
        <v>7</v>
      </c>
      <c r="Q18" s="7">
        <v>34</v>
      </c>
      <c r="R18" s="7">
        <v>25</v>
      </c>
      <c r="S18" s="7">
        <v>45</v>
      </c>
      <c r="T18" s="7">
        <v>23</v>
      </c>
      <c r="U18" s="7">
        <v>11</v>
      </c>
      <c r="V18" s="13">
        <v>6</v>
      </c>
      <c r="W18" s="25">
        <f t="shared" si="0"/>
        <v>314</v>
      </c>
      <c r="X18" s="17">
        <f t="shared" si="1"/>
        <v>6</v>
      </c>
      <c r="Y18" s="18">
        <f t="shared" si="2"/>
        <v>19</v>
      </c>
      <c r="Z18" s="54"/>
      <c r="AA18" s="56">
        <f t="shared" si="3"/>
        <v>394</v>
      </c>
      <c r="AB18" s="3"/>
      <c r="AK18" s="9">
        <f t="shared" si="4"/>
        <v>394</v>
      </c>
    </row>
    <row r="19" spans="1:37" ht="36.75" customHeight="1" thickBot="1" x14ac:dyDescent="0.35">
      <c r="A19" s="45">
        <v>17</v>
      </c>
      <c r="B19" s="41" t="s">
        <v>46</v>
      </c>
      <c r="C19" s="47">
        <v>22</v>
      </c>
      <c r="D19" s="7">
        <v>30</v>
      </c>
      <c r="E19" s="7">
        <v>13</v>
      </c>
      <c r="F19" s="7">
        <v>6</v>
      </c>
      <c r="G19" s="7">
        <v>15</v>
      </c>
      <c r="H19" s="7">
        <v>34</v>
      </c>
      <c r="I19" s="7">
        <v>33</v>
      </c>
      <c r="J19" s="7">
        <v>29</v>
      </c>
      <c r="K19" s="7">
        <v>8</v>
      </c>
      <c r="L19" s="7">
        <v>14</v>
      </c>
      <c r="M19" s="7">
        <v>13</v>
      </c>
      <c r="N19" s="7">
        <v>20</v>
      </c>
      <c r="O19" s="7">
        <v>22</v>
      </c>
      <c r="P19" s="7">
        <v>31</v>
      </c>
      <c r="Q19" s="7">
        <v>22</v>
      </c>
      <c r="R19" s="7">
        <v>19</v>
      </c>
      <c r="S19" s="7">
        <v>2</v>
      </c>
      <c r="T19" s="7">
        <v>45</v>
      </c>
      <c r="U19" s="7">
        <v>9</v>
      </c>
      <c r="V19" s="13">
        <v>15</v>
      </c>
      <c r="W19" s="25">
        <f t="shared" si="0"/>
        <v>323</v>
      </c>
      <c r="X19" s="17">
        <f t="shared" si="1"/>
        <v>4</v>
      </c>
      <c r="Y19" s="18">
        <f t="shared" si="2"/>
        <v>19</v>
      </c>
      <c r="Z19" s="54"/>
      <c r="AA19" s="56">
        <f t="shared" si="3"/>
        <v>402</v>
      </c>
      <c r="AB19" s="3"/>
      <c r="AK19" s="9">
        <f t="shared" si="4"/>
        <v>402</v>
      </c>
    </row>
    <row r="20" spans="1:37" ht="36.75" customHeight="1" thickBot="1" x14ac:dyDescent="0.35">
      <c r="A20" s="45">
        <v>18</v>
      </c>
      <c r="B20" s="41" t="s">
        <v>47</v>
      </c>
      <c r="C20" s="47">
        <v>1</v>
      </c>
      <c r="D20" s="7">
        <v>31</v>
      </c>
      <c r="E20" s="7">
        <v>23</v>
      </c>
      <c r="F20" s="7">
        <v>23</v>
      </c>
      <c r="G20" s="7">
        <v>17</v>
      </c>
      <c r="H20" s="7">
        <v>26</v>
      </c>
      <c r="I20" s="7">
        <v>12</v>
      </c>
      <c r="J20" s="7">
        <v>10</v>
      </c>
      <c r="K20" s="7">
        <v>18</v>
      </c>
      <c r="L20" s="7">
        <v>24</v>
      </c>
      <c r="M20" s="7">
        <v>28</v>
      </c>
      <c r="N20" s="7">
        <v>29</v>
      </c>
      <c r="O20" s="7">
        <v>25</v>
      </c>
      <c r="P20" s="7">
        <v>22</v>
      </c>
      <c r="Q20" s="7">
        <v>32</v>
      </c>
      <c r="R20" s="7">
        <v>6</v>
      </c>
      <c r="S20" s="7">
        <v>21</v>
      </c>
      <c r="T20" s="7">
        <v>4</v>
      </c>
      <c r="U20" s="7">
        <v>27</v>
      </c>
      <c r="V20" s="13">
        <v>26</v>
      </c>
      <c r="W20" s="25">
        <f t="shared" si="0"/>
        <v>342</v>
      </c>
      <c r="X20" s="17">
        <f t="shared" si="1"/>
        <v>4</v>
      </c>
      <c r="Y20" s="18">
        <f t="shared" si="2"/>
        <v>20</v>
      </c>
      <c r="Z20" s="54"/>
      <c r="AA20" s="56">
        <f t="shared" si="3"/>
        <v>405</v>
      </c>
      <c r="AB20" s="3"/>
      <c r="AK20" s="9">
        <f t="shared" si="4"/>
        <v>405</v>
      </c>
    </row>
    <row r="21" spans="1:37" ht="36.75" customHeight="1" thickBot="1" x14ac:dyDescent="0.35">
      <c r="A21" s="45">
        <v>19</v>
      </c>
      <c r="B21" s="41" t="s">
        <v>48</v>
      </c>
      <c r="C21" s="47">
        <v>24</v>
      </c>
      <c r="D21" s="7">
        <v>32</v>
      </c>
      <c r="E21" s="7">
        <v>10</v>
      </c>
      <c r="F21" s="7">
        <v>22</v>
      </c>
      <c r="G21" s="7">
        <v>5</v>
      </c>
      <c r="H21" s="7">
        <v>12</v>
      </c>
      <c r="I21" s="7">
        <v>34</v>
      </c>
      <c r="J21" s="7">
        <v>14</v>
      </c>
      <c r="K21" s="7">
        <v>17</v>
      </c>
      <c r="L21" s="7">
        <v>22</v>
      </c>
      <c r="M21" s="7">
        <v>40</v>
      </c>
      <c r="N21" s="7">
        <v>24</v>
      </c>
      <c r="O21" s="7">
        <v>21</v>
      </c>
      <c r="P21" s="7">
        <v>30</v>
      </c>
      <c r="Q21" s="7">
        <v>30</v>
      </c>
      <c r="R21" s="7">
        <v>22</v>
      </c>
      <c r="S21" s="7">
        <v>3</v>
      </c>
      <c r="T21" s="7">
        <v>20</v>
      </c>
      <c r="U21" s="7">
        <v>21</v>
      </c>
      <c r="V21" s="13">
        <v>18</v>
      </c>
      <c r="W21" s="25">
        <f t="shared" si="0"/>
        <v>347</v>
      </c>
      <c r="X21" s="17">
        <f t="shared" si="1"/>
        <v>3</v>
      </c>
      <c r="Y21" s="18">
        <f t="shared" si="2"/>
        <v>20</v>
      </c>
      <c r="Z21" s="54"/>
      <c r="AA21" s="56">
        <f t="shared" si="3"/>
        <v>421</v>
      </c>
      <c r="AB21" s="3"/>
      <c r="AK21" s="9">
        <f t="shared" si="4"/>
        <v>421</v>
      </c>
    </row>
    <row r="22" spans="1:37" ht="36.75" customHeight="1" thickBot="1" x14ac:dyDescent="0.35">
      <c r="A22" s="45">
        <v>20</v>
      </c>
      <c r="B22" s="41" t="s">
        <v>49</v>
      </c>
      <c r="C22" s="47">
        <v>5</v>
      </c>
      <c r="D22" s="7">
        <v>21</v>
      </c>
      <c r="E22" s="7">
        <v>17</v>
      </c>
      <c r="F22" s="7">
        <v>11</v>
      </c>
      <c r="G22" s="7">
        <v>24</v>
      </c>
      <c r="H22" s="7">
        <v>17</v>
      </c>
      <c r="I22" s="7">
        <v>28</v>
      </c>
      <c r="J22" s="7">
        <v>13</v>
      </c>
      <c r="K22" s="7">
        <v>28</v>
      </c>
      <c r="L22" s="7">
        <v>10</v>
      </c>
      <c r="M22" s="7">
        <v>45</v>
      </c>
      <c r="N22" s="7">
        <v>16</v>
      </c>
      <c r="O22" s="7">
        <v>32</v>
      </c>
      <c r="P22" s="7">
        <v>17</v>
      </c>
      <c r="Q22" s="7">
        <v>33</v>
      </c>
      <c r="R22" s="7">
        <v>3</v>
      </c>
      <c r="S22" s="7">
        <v>20</v>
      </c>
      <c r="T22" s="7">
        <v>15</v>
      </c>
      <c r="U22" s="7">
        <v>44</v>
      </c>
      <c r="V22" s="13">
        <v>38</v>
      </c>
      <c r="W22" s="25">
        <f t="shared" si="0"/>
        <v>348</v>
      </c>
      <c r="X22" s="17">
        <f t="shared" si="1"/>
        <v>3</v>
      </c>
      <c r="Y22" s="18">
        <f t="shared" si="2"/>
        <v>19</v>
      </c>
      <c r="Z22" s="54"/>
      <c r="AA22" s="56">
        <f t="shared" si="3"/>
        <v>437</v>
      </c>
      <c r="AB22" s="3"/>
      <c r="AK22" s="9">
        <f t="shared" si="4"/>
        <v>437</v>
      </c>
    </row>
    <row r="23" spans="1:37" ht="36.75" customHeight="1" thickBot="1" x14ac:dyDescent="0.35">
      <c r="A23" s="45">
        <v>21</v>
      </c>
      <c r="B23" s="41" t="s">
        <v>12</v>
      </c>
      <c r="C23" s="47">
        <v>29</v>
      </c>
      <c r="D23" s="7">
        <v>11</v>
      </c>
      <c r="E23" s="7">
        <v>29</v>
      </c>
      <c r="F23" s="7">
        <v>19</v>
      </c>
      <c r="G23" s="7">
        <v>7</v>
      </c>
      <c r="H23" s="7">
        <v>9</v>
      </c>
      <c r="I23" s="7">
        <v>13</v>
      </c>
      <c r="J23" s="7">
        <v>19</v>
      </c>
      <c r="K23" s="7">
        <v>7</v>
      </c>
      <c r="L23" s="7">
        <v>12</v>
      </c>
      <c r="M23" s="7">
        <v>29</v>
      </c>
      <c r="N23" s="7">
        <v>10</v>
      </c>
      <c r="O23" s="7">
        <v>34</v>
      </c>
      <c r="P23" s="7">
        <v>13</v>
      </c>
      <c r="Q23" s="7">
        <v>21</v>
      </c>
      <c r="R23" s="7">
        <v>45</v>
      </c>
      <c r="S23" s="7">
        <v>45</v>
      </c>
      <c r="T23" s="7">
        <v>27</v>
      </c>
      <c r="U23" s="7">
        <v>19</v>
      </c>
      <c r="V23" s="13">
        <v>45</v>
      </c>
      <c r="W23" s="25">
        <f t="shared" si="0"/>
        <v>353</v>
      </c>
      <c r="X23" s="17">
        <f t="shared" si="1"/>
        <v>4</v>
      </c>
      <c r="Y23" s="18">
        <f t="shared" si="2"/>
        <v>17</v>
      </c>
      <c r="Z23" s="54"/>
      <c r="AA23" s="56">
        <f t="shared" si="3"/>
        <v>443</v>
      </c>
      <c r="AB23" s="3"/>
      <c r="AK23" s="9">
        <f t="shared" si="4"/>
        <v>443</v>
      </c>
    </row>
    <row r="24" spans="1:37" ht="36.75" customHeight="1" thickBot="1" x14ac:dyDescent="0.35">
      <c r="A24" s="45">
        <v>22</v>
      </c>
      <c r="B24" s="41" t="s">
        <v>50</v>
      </c>
      <c r="C24" s="47">
        <v>9</v>
      </c>
      <c r="D24" s="7">
        <v>18</v>
      </c>
      <c r="E24" s="7">
        <v>12</v>
      </c>
      <c r="F24" s="7">
        <v>26</v>
      </c>
      <c r="G24" s="7">
        <v>23</v>
      </c>
      <c r="H24" s="7">
        <v>25</v>
      </c>
      <c r="I24" s="7">
        <v>36</v>
      </c>
      <c r="J24" s="7">
        <v>32</v>
      </c>
      <c r="K24" s="7">
        <v>26</v>
      </c>
      <c r="L24" s="7">
        <v>34</v>
      </c>
      <c r="M24" s="7">
        <v>30</v>
      </c>
      <c r="N24" s="7">
        <v>5</v>
      </c>
      <c r="O24" s="7">
        <v>30</v>
      </c>
      <c r="P24" s="7">
        <v>29</v>
      </c>
      <c r="Q24" s="7">
        <v>17</v>
      </c>
      <c r="R24" s="7">
        <v>13</v>
      </c>
      <c r="S24" s="7">
        <v>18</v>
      </c>
      <c r="T24" s="7">
        <v>5</v>
      </c>
      <c r="U24" s="7">
        <v>28</v>
      </c>
      <c r="V24" s="13">
        <v>25</v>
      </c>
      <c r="W24" s="25">
        <f t="shared" si="0"/>
        <v>371</v>
      </c>
      <c r="X24" s="17">
        <f t="shared" si="1"/>
        <v>3</v>
      </c>
      <c r="Y24" s="18">
        <f t="shared" si="2"/>
        <v>20</v>
      </c>
      <c r="Z24" s="54"/>
      <c r="AA24" s="56">
        <f t="shared" si="3"/>
        <v>441</v>
      </c>
      <c r="AB24" s="3"/>
      <c r="AK24" s="9">
        <f t="shared" si="4"/>
        <v>441</v>
      </c>
    </row>
    <row r="25" spans="1:37" ht="36.75" customHeight="1" thickBot="1" x14ac:dyDescent="0.35">
      <c r="A25" s="45">
        <v>23</v>
      </c>
      <c r="B25" s="41" t="s">
        <v>51</v>
      </c>
      <c r="C25" s="47">
        <v>14</v>
      </c>
      <c r="D25" s="7">
        <v>15</v>
      </c>
      <c r="E25" s="7">
        <v>34</v>
      </c>
      <c r="F25" s="7">
        <v>27</v>
      </c>
      <c r="G25" s="7">
        <v>45</v>
      </c>
      <c r="H25" s="7">
        <v>29</v>
      </c>
      <c r="I25" s="7">
        <v>29</v>
      </c>
      <c r="J25" s="7">
        <v>31</v>
      </c>
      <c r="K25" s="7">
        <v>27</v>
      </c>
      <c r="L25" s="7">
        <v>7</v>
      </c>
      <c r="M25" s="7">
        <v>16</v>
      </c>
      <c r="N25" s="7">
        <v>15</v>
      </c>
      <c r="O25" s="7">
        <v>27</v>
      </c>
      <c r="P25" s="7">
        <v>11</v>
      </c>
      <c r="Q25" s="7">
        <v>23</v>
      </c>
      <c r="R25" s="7">
        <v>45</v>
      </c>
      <c r="S25" s="7">
        <v>45</v>
      </c>
      <c r="T25" s="7">
        <v>18</v>
      </c>
      <c r="U25" s="7">
        <v>12</v>
      </c>
      <c r="V25" s="13">
        <v>28</v>
      </c>
      <c r="W25" s="25">
        <f t="shared" si="0"/>
        <v>408</v>
      </c>
      <c r="X25" s="17">
        <f t="shared" si="1"/>
        <v>1</v>
      </c>
      <c r="Y25" s="18">
        <f t="shared" si="2"/>
        <v>17</v>
      </c>
      <c r="Z25" s="54"/>
      <c r="AA25" s="56">
        <f t="shared" si="3"/>
        <v>498</v>
      </c>
      <c r="AB25" s="3"/>
      <c r="AK25" s="9">
        <f t="shared" si="4"/>
        <v>498</v>
      </c>
    </row>
    <row r="26" spans="1:37" ht="36.75" customHeight="1" thickBot="1" x14ac:dyDescent="0.35">
      <c r="A26" s="45">
        <v>24</v>
      </c>
      <c r="B26" s="41" t="s">
        <v>52</v>
      </c>
      <c r="C26" s="47">
        <v>27</v>
      </c>
      <c r="D26" s="7">
        <v>29</v>
      </c>
      <c r="E26" s="7">
        <v>22</v>
      </c>
      <c r="F26" s="7">
        <v>31</v>
      </c>
      <c r="G26" s="7">
        <v>25</v>
      </c>
      <c r="H26" s="7">
        <v>11</v>
      </c>
      <c r="I26" s="7">
        <v>11</v>
      </c>
      <c r="J26" s="7">
        <v>16</v>
      </c>
      <c r="K26" s="7">
        <v>13</v>
      </c>
      <c r="L26" s="7">
        <v>21</v>
      </c>
      <c r="M26" s="7">
        <v>27</v>
      </c>
      <c r="N26" s="7">
        <v>30</v>
      </c>
      <c r="O26" s="7">
        <v>13</v>
      </c>
      <c r="P26" s="7">
        <v>20</v>
      </c>
      <c r="Q26" s="7">
        <v>27</v>
      </c>
      <c r="R26" s="7">
        <v>14</v>
      </c>
      <c r="S26" s="7">
        <v>45</v>
      </c>
      <c r="T26" s="7">
        <v>45</v>
      </c>
      <c r="U26" s="7">
        <v>45</v>
      </c>
      <c r="V26" s="13">
        <v>35</v>
      </c>
      <c r="W26" s="25">
        <f t="shared" si="0"/>
        <v>417</v>
      </c>
      <c r="X26" s="17">
        <f t="shared" si="1"/>
        <v>0</v>
      </c>
      <c r="Y26" s="18">
        <f t="shared" si="2"/>
        <v>17</v>
      </c>
      <c r="Z26" s="54"/>
      <c r="AA26" s="56">
        <f t="shared" si="3"/>
        <v>507</v>
      </c>
      <c r="AB26" s="3"/>
      <c r="AK26" s="9">
        <f t="shared" si="4"/>
        <v>507</v>
      </c>
    </row>
    <row r="27" spans="1:37" ht="36.75" customHeight="1" thickBot="1" x14ac:dyDescent="0.35">
      <c r="A27" s="45">
        <v>25</v>
      </c>
      <c r="B27" s="41" t="s">
        <v>53</v>
      </c>
      <c r="C27" s="47">
        <v>26</v>
      </c>
      <c r="D27" s="7">
        <v>45</v>
      </c>
      <c r="E27" s="7">
        <v>14</v>
      </c>
      <c r="F27" s="7">
        <v>38</v>
      </c>
      <c r="G27" s="7">
        <v>21</v>
      </c>
      <c r="H27" s="7">
        <v>27</v>
      </c>
      <c r="I27" s="7">
        <v>37</v>
      </c>
      <c r="J27" s="7">
        <v>45</v>
      </c>
      <c r="K27" s="7">
        <v>45</v>
      </c>
      <c r="L27" s="7">
        <v>20</v>
      </c>
      <c r="M27" s="7">
        <v>36</v>
      </c>
      <c r="N27" s="7">
        <v>33</v>
      </c>
      <c r="O27" s="7">
        <v>14</v>
      </c>
      <c r="P27" s="7">
        <v>12</v>
      </c>
      <c r="Q27" s="7">
        <v>31</v>
      </c>
      <c r="R27" s="7">
        <v>15</v>
      </c>
      <c r="S27" s="7">
        <v>9</v>
      </c>
      <c r="T27" s="7">
        <v>25</v>
      </c>
      <c r="U27" s="7">
        <v>25</v>
      </c>
      <c r="V27" s="13">
        <v>5</v>
      </c>
      <c r="W27" s="25">
        <f t="shared" si="0"/>
        <v>433</v>
      </c>
      <c r="X27" s="17">
        <f t="shared" si="1"/>
        <v>2</v>
      </c>
      <c r="Y27" s="18">
        <f t="shared" si="2"/>
        <v>17</v>
      </c>
      <c r="Z27" s="54"/>
      <c r="AA27" s="56">
        <f t="shared" si="3"/>
        <v>523</v>
      </c>
      <c r="AB27" s="3"/>
      <c r="AK27" s="9">
        <f t="shared" si="4"/>
        <v>523</v>
      </c>
    </row>
    <row r="28" spans="1:37" ht="36.75" customHeight="1" thickBot="1" x14ac:dyDescent="0.35">
      <c r="A28" s="45">
        <v>26</v>
      </c>
      <c r="B28" s="41" t="s">
        <v>54</v>
      </c>
      <c r="C28" s="47">
        <v>30</v>
      </c>
      <c r="D28" s="7">
        <v>35</v>
      </c>
      <c r="E28" s="7">
        <v>21</v>
      </c>
      <c r="F28" s="7">
        <v>34</v>
      </c>
      <c r="G28" s="7">
        <v>18</v>
      </c>
      <c r="H28" s="7">
        <v>37</v>
      </c>
      <c r="I28" s="7">
        <v>21</v>
      </c>
      <c r="J28" s="7">
        <v>22</v>
      </c>
      <c r="K28" s="7">
        <v>12</v>
      </c>
      <c r="L28" s="7">
        <v>29</v>
      </c>
      <c r="M28" s="7">
        <v>20</v>
      </c>
      <c r="N28" s="7">
        <v>23</v>
      </c>
      <c r="O28" s="7">
        <v>45</v>
      </c>
      <c r="P28" s="7">
        <v>24</v>
      </c>
      <c r="Q28" s="7">
        <v>28</v>
      </c>
      <c r="R28" s="7">
        <v>45</v>
      </c>
      <c r="S28" s="7">
        <v>13</v>
      </c>
      <c r="T28" s="7">
        <v>21</v>
      </c>
      <c r="U28" s="7">
        <v>30</v>
      </c>
      <c r="V28" s="13">
        <v>20</v>
      </c>
      <c r="W28" s="25">
        <f t="shared" si="0"/>
        <v>438</v>
      </c>
      <c r="X28" s="17">
        <f t="shared" si="1"/>
        <v>0</v>
      </c>
      <c r="Y28" s="18">
        <f t="shared" si="2"/>
        <v>18</v>
      </c>
      <c r="Z28" s="54"/>
      <c r="AA28" s="56">
        <f t="shared" si="3"/>
        <v>528</v>
      </c>
      <c r="AB28" s="3"/>
      <c r="AK28" s="9">
        <f t="shared" si="4"/>
        <v>528</v>
      </c>
    </row>
    <row r="29" spans="1:37" ht="36.75" customHeight="1" thickBot="1" x14ac:dyDescent="0.35">
      <c r="A29" s="45">
        <v>27</v>
      </c>
      <c r="B29" s="41" t="s">
        <v>11</v>
      </c>
      <c r="C29" s="47">
        <v>21</v>
      </c>
      <c r="D29" s="7">
        <v>27</v>
      </c>
      <c r="E29" s="7">
        <v>36</v>
      </c>
      <c r="F29" s="7">
        <v>18</v>
      </c>
      <c r="G29" s="7">
        <v>28</v>
      </c>
      <c r="H29" s="7">
        <v>36</v>
      </c>
      <c r="I29" s="7">
        <v>20</v>
      </c>
      <c r="J29" s="7">
        <v>27</v>
      </c>
      <c r="K29" s="7">
        <v>25</v>
      </c>
      <c r="L29" s="7">
        <v>28</v>
      </c>
      <c r="M29" s="7">
        <v>10</v>
      </c>
      <c r="N29" s="7">
        <v>27</v>
      </c>
      <c r="O29" s="7">
        <v>31</v>
      </c>
      <c r="P29" s="7">
        <v>34</v>
      </c>
      <c r="Q29" s="7">
        <v>19</v>
      </c>
      <c r="R29" s="7">
        <v>23</v>
      </c>
      <c r="S29" s="7">
        <v>45</v>
      </c>
      <c r="T29" s="7">
        <v>45</v>
      </c>
      <c r="U29" s="7">
        <v>45</v>
      </c>
      <c r="V29" s="13">
        <v>12</v>
      </c>
      <c r="W29" s="25">
        <f t="shared" si="0"/>
        <v>467</v>
      </c>
      <c r="X29" s="17">
        <f t="shared" si="1"/>
        <v>1</v>
      </c>
      <c r="Y29" s="18">
        <f t="shared" si="2"/>
        <v>17</v>
      </c>
      <c r="Z29" s="54"/>
      <c r="AA29" s="56">
        <f t="shared" si="3"/>
        <v>557</v>
      </c>
      <c r="AB29" s="3"/>
      <c r="AK29" s="9">
        <f t="shared" si="4"/>
        <v>557</v>
      </c>
    </row>
    <row r="30" spans="1:37" ht="36.75" customHeight="1" thickBot="1" x14ac:dyDescent="0.35">
      <c r="A30" s="45">
        <v>28</v>
      </c>
      <c r="B30" s="41" t="s">
        <v>55</v>
      </c>
      <c r="C30" s="47">
        <v>45</v>
      </c>
      <c r="D30" s="7">
        <v>19</v>
      </c>
      <c r="E30" s="7">
        <v>35</v>
      </c>
      <c r="F30" s="7">
        <v>39</v>
      </c>
      <c r="G30" s="7">
        <v>12</v>
      </c>
      <c r="H30" s="7">
        <v>20</v>
      </c>
      <c r="I30" s="7">
        <v>27</v>
      </c>
      <c r="J30" s="7">
        <v>21</v>
      </c>
      <c r="K30" s="7">
        <v>33</v>
      </c>
      <c r="L30" s="7">
        <v>36</v>
      </c>
      <c r="M30" s="7">
        <v>19</v>
      </c>
      <c r="N30" s="7">
        <v>45</v>
      </c>
      <c r="O30" s="7">
        <v>3</v>
      </c>
      <c r="P30" s="7">
        <v>21</v>
      </c>
      <c r="Q30" s="7">
        <v>20</v>
      </c>
      <c r="R30" s="7">
        <v>45</v>
      </c>
      <c r="S30" s="7">
        <v>45</v>
      </c>
      <c r="T30" s="7">
        <v>45</v>
      </c>
      <c r="U30" s="7">
        <v>24</v>
      </c>
      <c r="V30" s="13">
        <v>33</v>
      </c>
      <c r="W30" s="25">
        <f t="shared" si="0"/>
        <v>497</v>
      </c>
      <c r="X30" s="17">
        <f t="shared" si="1"/>
        <v>1</v>
      </c>
      <c r="Y30" s="18">
        <f t="shared" si="2"/>
        <v>15</v>
      </c>
      <c r="Z30" s="54"/>
      <c r="AA30" s="56">
        <f t="shared" si="3"/>
        <v>587</v>
      </c>
      <c r="AB30" s="3"/>
    </row>
    <row r="31" spans="1:37" ht="36.75" customHeight="1" thickBot="1" x14ac:dyDescent="0.35">
      <c r="A31" s="45">
        <v>29</v>
      </c>
      <c r="B31" s="41" t="s">
        <v>56</v>
      </c>
      <c r="C31" s="47">
        <v>45</v>
      </c>
      <c r="D31" s="7">
        <v>38</v>
      </c>
      <c r="E31" s="7">
        <v>26</v>
      </c>
      <c r="F31" s="7">
        <v>15</v>
      </c>
      <c r="G31" s="7">
        <v>45</v>
      </c>
      <c r="H31" s="7">
        <v>24</v>
      </c>
      <c r="I31" s="7">
        <v>8</v>
      </c>
      <c r="J31" s="7">
        <v>33</v>
      </c>
      <c r="K31" s="7">
        <v>34</v>
      </c>
      <c r="L31" s="7">
        <v>25</v>
      </c>
      <c r="M31" s="7">
        <v>2</v>
      </c>
      <c r="N31" s="7">
        <v>37</v>
      </c>
      <c r="O31" s="7">
        <v>36</v>
      </c>
      <c r="P31" s="7">
        <v>33</v>
      </c>
      <c r="Q31" s="7">
        <v>15</v>
      </c>
      <c r="R31" s="7">
        <v>9</v>
      </c>
      <c r="S31" s="7">
        <v>45</v>
      </c>
      <c r="T31" s="7">
        <v>45</v>
      </c>
      <c r="U31" s="7">
        <v>45</v>
      </c>
      <c r="V31" s="13">
        <v>31</v>
      </c>
      <c r="W31" s="25">
        <f t="shared" si="0"/>
        <v>501</v>
      </c>
      <c r="X31" s="17">
        <f t="shared" si="1"/>
        <v>3</v>
      </c>
      <c r="Y31" s="18">
        <f t="shared" si="2"/>
        <v>15</v>
      </c>
      <c r="Z31" s="54"/>
      <c r="AA31" s="56">
        <f t="shared" si="3"/>
        <v>591</v>
      </c>
      <c r="AB31" s="3"/>
    </row>
    <row r="32" spans="1:37" ht="36.75" customHeight="1" thickBot="1" x14ac:dyDescent="0.35">
      <c r="A32" s="45">
        <v>30</v>
      </c>
      <c r="B32" s="41" t="s">
        <v>57</v>
      </c>
      <c r="C32" s="47">
        <v>45</v>
      </c>
      <c r="D32" s="7">
        <v>24</v>
      </c>
      <c r="E32" s="7">
        <v>3</v>
      </c>
      <c r="F32" s="7">
        <v>45</v>
      </c>
      <c r="G32" s="7">
        <v>45</v>
      </c>
      <c r="H32" s="7">
        <v>6</v>
      </c>
      <c r="I32" s="7">
        <v>32</v>
      </c>
      <c r="J32" s="7">
        <v>7</v>
      </c>
      <c r="K32" s="7">
        <v>16</v>
      </c>
      <c r="L32" s="7">
        <v>33</v>
      </c>
      <c r="M32" s="7">
        <v>37</v>
      </c>
      <c r="N32" s="7">
        <v>32</v>
      </c>
      <c r="O32" s="7">
        <v>33</v>
      </c>
      <c r="P32" s="7">
        <v>28</v>
      </c>
      <c r="Q32" s="7">
        <v>29</v>
      </c>
      <c r="R32" s="7">
        <v>45</v>
      </c>
      <c r="S32" s="7">
        <v>45</v>
      </c>
      <c r="T32" s="7">
        <v>45</v>
      </c>
      <c r="U32" s="7">
        <v>45</v>
      </c>
      <c r="V32" s="13">
        <v>1</v>
      </c>
      <c r="W32" s="25">
        <f t="shared" si="0"/>
        <v>506</v>
      </c>
      <c r="X32" s="17">
        <f t="shared" si="1"/>
        <v>4</v>
      </c>
      <c r="Y32" s="18">
        <f t="shared" si="2"/>
        <v>13</v>
      </c>
      <c r="Z32" s="54"/>
      <c r="AA32" s="56">
        <f t="shared" si="3"/>
        <v>596</v>
      </c>
      <c r="AB32" s="3"/>
    </row>
    <row r="33" spans="1:37" ht="36.75" customHeight="1" thickBot="1" x14ac:dyDescent="0.35">
      <c r="A33" s="45">
        <v>31</v>
      </c>
      <c r="B33" s="41" t="s">
        <v>15</v>
      </c>
      <c r="C33" s="47">
        <v>11</v>
      </c>
      <c r="D33" s="7">
        <v>16</v>
      </c>
      <c r="E33" s="7">
        <v>33</v>
      </c>
      <c r="F33" s="7">
        <v>32</v>
      </c>
      <c r="G33" s="7">
        <v>45</v>
      </c>
      <c r="H33" s="7">
        <v>14</v>
      </c>
      <c r="I33" s="7">
        <v>6</v>
      </c>
      <c r="J33" s="7">
        <v>40</v>
      </c>
      <c r="K33" s="7">
        <v>38</v>
      </c>
      <c r="L33" s="7">
        <v>27</v>
      </c>
      <c r="M33" s="7">
        <v>6</v>
      </c>
      <c r="N33" s="7">
        <v>36</v>
      </c>
      <c r="O33" s="7">
        <v>16</v>
      </c>
      <c r="P33" s="7">
        <v>45</v>
      </c>
      <c r="Q33" s="7">
        <v>35</v>
      </c>
      <c r="R33" s="7">
        <v>45</v>
      </c>
      <c r="S33" s="7">
        <v>45</v>
      </c>
      <c r="T33" s="7">
        <v>45</v>
      </c>
      <c r="U33" s="7">
        <v>29</v>
      </c>
      <c r="V33" s="13">
        <v>40</v>
      </c>
      <c r="W33" s="25">
        <f t="shared" si="0"/>
        <v>514</v>
      </c>
      <c r="X33" s="17">
        <f t="shared" si="1"/>
        <v>2</v>
      </c>
      <c r="Y33" s="18">
        <f t="shared" si="2"/>
        <v>15</v>
      </c>
      <c r="Z33" s="54"/>
      <c r="AA33" s="56">
        <f t="shared" si="3"/>
        <v>604</v>
      </c>
      <c r="AB33" s="3"/>
      <c r="AK33" s="9">
        <f>SUM(C33:V33)</f>
        <v>604</v>
      </c>
    </row>
    <row r="34" spans="1:37" ht="36.75" customHeight="1" thickBot="1" x14ac:dyDescent="0.35">
      <c r="A34" s="45">
        <v>32</v>
      </c>
      <c r="B34" s="41" t="s">
        <v>58</v>
      </c>
      <c r="C34" s="47">
        <v>31</v>
      </c>
      <c r="D34" s="7">
        <v>6</v>
      </c>
      <c r="E34" s="7">
        <v>28</v>
      </c>
      <c r="F34" s="7">
        <v>37</v>
      </c>
      <c r="G34" s="7">
        <v>44</v>
      </c>
      <c r="H34" s="7">
        <v>21</v>
      </c>
      <c r="I34" s="7">
        <v>23</v>
      </c>
      <c r="J34" s="7">
        <v>30</v>
      </c>
      <c r="K34" s="7">
        <v>29</v>
      </c>
      <c r="L34" s="7">
        <v>26</v>
      </c>
      <c r="M34" s="7">
        <v>34</v>
      </c>
      <c r="N34" s="7">
        <v>35</v>
      </c>
      <c r="O34" s="7">
        <v>26</v>
      </c>
      <c r="P34" s="7">
        <v>23</v>
      </c>
      <c r="Q34" s="7">
        <v>14</v>
      </c>
      <c r="R34" s="7">
        <v>24</v>
      </c>
      <c r="S34" s="7">
        <v>45</v>
      </c>
      <c r="T34" s="7">
        <v>45</v>
      </c>
      <c r="U34" s="7">
        <v>45</v>
      </c>
      <c r="V34" s="13">
        <v>39</v>
      </c>
      <c r="W34" s="25">
        <f t="shared" si="0"/>
        <v>515</v>
      </c>
      <c r="X34" s="17">
        <f t="shared" si="1"/>
        <v>1</v>
      </c>
      <c r="Y34" s="18">
        <f t="shared" si="2"/>
        <v>17</v>
      </c>
      <c r="Z34" s="54"/>
      <c r="AA34" s="56">
        <f t="shared" si="3"/>
        <v>605</v>
      </c>
      <c r="AB34" s="3"/>
      <c r="AK34" s="9">
        <f>SUM(C34:V34)</f>
        <v>605</v>
      </c>
    </row>
    <row r="35" spans="1:37" ht="36.75" customHeight="1" thickBot="1" x14ac:dyDescent="0.35">
      <c r="A35" s="45">
        <v>33</v>
      </c>
      <c r="B35" s="41" t="s">
        <v>59</v>
      </c>
      <c r="C35" s="47">
        <v>19</v>
      </c>
      <c r="D35" s="7">
        <v>33</v>
      </c>
      <c r="E35" s="7">
        <v>45</v>
      </c>
      <c r="F35" s="7">
        <v>24</v>
      </c>
      <c r="G35" s="7">
        <v>45</v>
      </c>
      <c r="H35" s="7">
        <v>19</v>
      </c>
      <c r="I35" s="7">
        <v>17</v>
      </c>
      <c r="J35" s="7">
        <v>37</v>
      </c>
      <c r="K35" s="7">
        <v>22</v>
      </c>
      <c r="L35" s="7">
        <v>31</v>
      </c>
      <c r="M35" s="7">
        <v>31</v>
      </c>
      <c r="N35" s="7">
        <v>39</v>
      </c>
      <c r="O35" s="7">
        <v>28</v>
      </c>
      <c r="P35" s="7">
        <v>27</v>
      </c>
      <c r="Q35" s="7">
        <v>45</v>
      </c>
      <c r="R35" s="7">
        <v>45</v>
      </c>
      <c r="S35" s="7">
        <v>45</v>
      </c>
      <c r="T35" s="7">
        <v>28</v>
      </c>
      <c r="U35" s="7">
        <v>6</v>
      </c>
      <c r="V35" s="13">
        <v>24</v>
      </c>
      <c r="W35" s="25">
        <f t="shared" si="0"/>
        <v>520</v>
      </c>
      <c r="X35" s="17">
        <f t="shared" si="1"/>
        <v>1</v>
      </c>
      <c r="Y35" s="18">
        <f t="shared" si="2"/>
        <v>15</v>
      </c>
      <c r="Z35" s="54"/>
      <c r="AA35" s="56">
        <f t="shared" si="3"/>
        <v>610</v>
      </c>
      <c r="AB35" s="3"/>
      <c r="AK35" s="9">
        <f>SUM(C35:V35)</f>
        <v>610</v>
      </c>
    </row>
    <row r="36" spans="1:37" ht="36.75" customHeight="1" thickBot="1" x14ac:dyDescent="0.35">
      <c r="A36" s="45">
        <v>34</v>
      </c>
      <c r="B36" s="41" t="s">
        <v>60</v>
      </c>
      <c r="C36" s="47">
        <v>32</v>
      </c>
      <c r="D36" s="7">
        <v>10</v>
      </c>
      <c r="E36" s="7">
        <v>24</v>
      </c>
      <c r="F36" s="7">
        <v>45</v>
      </c>
      <c r="G36" s="7">
        <v>26</v>
      </c>
      <c r="H36" s="7">
        <v>35</v>
      </c>
      <c r="I36" s="7">
        <v>24</v>
      </c>
      <c r="J36" s="7">
        <v>15</v>
      </c>
      <c r="K36" s="7">
        <v>30</v>
      </c>
      <c r="L36" s="7">
        <v>30</v>
      </c>
      <c r="M36" s="7">
        <v>32</v>
      </c>
      <c r="N36" s="7">
        <v>31</v>
      </c>
      <c r="O36" s="7">
        <v>45</v>
      </c>
      <c r="P36" s="7">
        <v>8</v>
      </c>
      <c r="Q36" s="7">
        <v>18</v>
      </c>
      <c r="R36" s="7">
        <v>45</v>
      </c>
      <c r="S36" s="7">
        <v>45</v>
      </c>
      <c r="T36" s="7">
        <v>45</v>
      </c>
      <c r="U36" s="7">
        <v>45</v>
      </c>
      <c r="V36" s="13">
        <v>34</v>
      </c>
      <c r="W36" s="25">
        <f t="shared" si="0"/>
        <v>529</v>
      </c>
      <c r="X36" s="17">
        <f t="shared" si="1"/>
        <v>2</v>
      </c>
      <c r="Y36" s="18">
        <f t="shared" si="2"/>
        <v>14</v>
      </c>
      <c r="Z36" s="54"/>
      <c r="AA36" s="56">
        <f t="shared" si="3"/>
        <v>619</v>
      </c>
      <c r="AB36" s="3"/>
      <c r="AK36" s="9">
        <f>SUM(C36:V36)</f>
        <v>619</v>
      </c>
    </row>
    <row r="37" spans="1:37" ht="36.75" customHeight="1" thickBot="1" x14ac:dyDescent="0.35">
      <c r="A37" s="45">
        <v>35</v>
      </c>
      <c r="B37" s="41" t="s">
        <v>61</v>
      </c>
      <c r="C37" s="48">
        <v>15</v>
      </c>
      <c r="D37" s="26">
        <v>39</v>
      </c>
      <c r="E37" s="26">
        <v>31</v>
      </c>
      <c r="F37" s="26">
        <v>13</v>
      </c>
      <c r="G37" s="26">
        <v>8</v>
      </c>
      <c r="H37" s="26">
        <v>38</v>
      </c>
      <c r="I37" s="26">
        <v>30</v>
      </c>
      <c r="J37" s="26">
        <v>35</v>
      </c>
      <c r="K37" s="26">
        <v>37</v>
      </c>
      <c r="L37" s="26">
        <v>32</v>
      </c>
      <c r="M37" s="26">
        <v>38</v>
      </c>
      <c r="N37" s="26">
        <v>34</v>
      </c>
      <c r="O37" s="26">
        <v>23</v>
      </c>
      <c r="P37" s="26">
        <v>45</v>
      </c>
      <c r="Q37" s="26">
        <v>24</v>
      </c>
      <c r="R37" s="26">
        <v>45</v>
      </c>
      <c r="S37" s="26">
        <v>45</v>
      </c>
      <c r="T37" s="26">
        <v>26</v>
      </c>
      <c r="U37" s="26">
        <v>18</v>
      </c>
      <c r="V37" s="27">
        <v>45</v>
      </c>
      <c r="W37" s="25">
        <f t="shared" si="0"/>
        <v>531</v>
      </c>
      <c r="X37" s="17">
        <f t="shared" si="1"/>
        <v>1</v>
      </c>
      <c r="Y37" s="18">
        <f t="shared" si="2"/>
        <v>16</v>
      </c>
      <c r="Z37" s="54"/>
      <c r="AA37" s="56">
        <f t="shared" si="3"/>
        <v>621</v>
      </c>
      <c r="AB37" s="3"/>
      <c r="AK37" s="9">
        <f>SUM(C37:V37)</f>
        <v>621</v>
      </c>
    </row>
    <row r="38" spans="1:37" ht="36.75" customHeight="1" thickBot="1" x14ac:dyDescent="0.35">
      <c r="A38" s="45">
        <v>36</v>
      </c>
      <c r="B38" s="41" t="s">
        <v>62</v>
      </c>
      <c r="C38" s="47">
        <v>45</v>
      </c>
      <c r="D38" s="7">
        <v>34</v>
      </c>
      <c r="E38" s="7">
        <v>15</v>
      </c>
      <c r="F38" s="7">
        <v>36</v>
      </c>
      <c r="G38" s="7">
        <v>22</v>
      </c>
      <c r="H38" s="7">
        <v>45</v>
      </c>
      <c r="I38" s="7">
        <v>10</v>
      </c>
      <c r="J38" s="7">
        <v>20</v>
      </c>
      <c r="K38" s="7">
        <v>45</v>
      </c>
      <c r="L38" s="7">
        <v>35</v>
      </c>
      <c r="M38" s="7">
        <v>22</v>
      </c>
      <c r="N38" s="7">
        <v>45</v>
      </c>
      <c r="O38" s="7">
        <v>45</v>
      </c>
      <c r="P38" s="7">
        <v>10</v>
      </c>
      <c r="Q38" s="7">
        <v>45</v>
      </c>
      <c r="R38" s="7">
        <v>12</v>
      </c>
      <c r="S38" s="7">
        <v>45</v>
      </c>
      <c r="T38" s="7">
        <v>16</v>
      </c>
      <c r="U38" s="7">
        <v>45</v>
      </c>
      <c r="V38" s="13">
        <v>45</v>
      </c>
      <c r="W38" s="25">
        <f t="shared" si="0"/>
        <v>547</v>
      </c>
      <c r="X38" s="17">
        <f t="shared" si="1"/>
        <v>2</v>
      </c>
      <c r="Y38" s="18">
        <f t="shared" si="2"/>
        <v>11</v>
      </c>
      <c r="Z38" s="54"/>
      <c r="AA38" s="56">
        <f t="shared" si="3"/>
        <v>637</v>
      </c>
      <c r="AB38" s="3"/>
    </row>
    <row r="39" spans="1:37" ht="36.75" customHeight="1" thickBot="1" x14ac:dyDescent="0.35">
      <c r="A39" s="45">
        <v>37</v>
      </c>
      <c r="B39" s="41" t="s">
        <v>63</v>
      </c>
      <c r="C39" s="47">
        <v>45</v>
      </c>
      <c r="D39" s="7">
        <v>26</v>
      </c>
      <c r="E39" s="7">
        <v>30</v>
      </c>
      <c r="F39" s="7">
        <v>30</v>
      </c>
      <c r="G39" s="7">
        <v>13</v>
      </c>
      <c r="H39" s="7">
        <v>22</v>
      </c>
      <c r="I39" s="7">
        <v>31</v>
      </c>
      <c r="J39" s="7">
        <v>39</v>
      </c>
      <c r="K39" s="7">
        <v>36</v>
      </c>
      <c r="L39" s="7">
        <v>45</v>
      </c>
      <c r="M39" s="7">
        <v>33</v>
      </c>
      <c r="N39" s="7">
        <v>12</v>
      </c>
      <c r="O39" s="7">
        <v>45</v>
      </c>
      <c r="P39" s="7">
        <v>45</v>
      </c>
      <c r="Q39" s="7">
        <v>16</v>
      </c>
      <c r="R39" s="7">
        <v>45</v>
      </c>
      <c r="S39" s="7">
        <v>45</v>
      </c>
      <c r="T39" s="7">
        <v>45</v>
      </c>
      <c r="U39" s="7">
        <v>20</v>
      </c>
      <c r="V39" s="13">
        <v>27</v>
      </c>
      <c r="W39" s="25">
        <f t="shared" si="0"/>
        <v>560</v>
      </c>
      <c r="X39" s="17">
        <f t="shared" si="1"/>
        <v>0</v>
      </c>
      <c r="Y39" s="18">
        <f t="shared" si="2"/>
        <v>13</v>
      </c>
      <c r="Z39" s="54"/>
      <c r="AA39" s="56">
        <f t="shared" si="3"/>
        <v>650</v>
      </c>
      <c r="AB39" s="3"/>
    </row>
    <row r="40" spans="1:37" ht="36.75" customHeight="1" thickBot="1" x14ac:dyDescent="0.35">
      <c r="A40" s="45">
        <v>38</v>
      </c>
      <c r="B40" s="41" t="s">
        <v>64</v>
      </c>
      <c r="C40" s="47">
        <v>45</v>
      </c>
      <c r="D40" s="7">
        <v>20</v>
      </c>
      <c r="E40" s="7">
        <v>45</v>
      </c>
      <c r="F40" s="7">
        <v>28</v>
      </c>
      <c r="G40" s="7">
        <v>14</v>
      </c>
      <c r="H40" s="7">
        <v>45</v>
      </c>
      <c r="I40" s="7">
        <v>45</v>
      </c>
      <c r="J40" s="7">
        <v>38</v>
      </c>
      <c r="K40" s="7">
        <v>23</v>
      </c>
      <c r="L40" s="7">
        <v>45</v>
      </c>
      <c r="M40" s="7">
        <v>35</v>
      </c>
      <c r="N40" s="7">
        <v>17</v>
      </c>
      <c r="O40" s="7">
        <v>10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13">
        <v>37</v>
      </c>
      <c r="W40" s="25">
        <f t="shared" si="0"/>
        <v>627</v>
      </c>
      <c r="X40" s="17">
        <f t="shared" si="1"/>
        <v>1</v>
      </c>
      <c r="Y40" s="18">
        <f t="shared" si="2"/>
        <v>9</v>
      </c>
      <c r="Z40" s="54"/>
      <c r="AA40" s="56">
        <f t="shared" si="3"/>
        <v>717</v>
      </c>
      <c r="AB40" s="3"/>
    </row>
    <row r="41" spans="1:37" ht="36.75" customHeight="1" thickBot="1" x14ac:dyDescent="0.35">
      <c r="A41" s="45">
        <v>39</v>
      </c>
      <c r="B41" s="41" t="s">
        <v>34</v>
      </c>
      <c r="C41" s="47">
        <v>45</v>
      </c>
      <c r="D41" s="7">
        <v>45</v>
      </c>
      <c r="E41" s="7">
        <v>45</v>
      </c>
      <c r="F41" s="7">
        <v>45</v>
      </c>
      <c r="G41" s="7">
        <v>45</v>
      </c>
      <c r="H41" s="7">
        <v>30</v>
      </c>
      <c r="I41" s="7">
        <v>26</v>
      </c>
      <c r="J41" s="7">
        <v>12</v>
      </c>
      <c r="K41" s="7">
        <v>45</v>
      </c>
      <c r="L41" s="7">
        <v>45</v>
      </c>
      <c r="M41" s="7">
        <v>23</v>
      </c>
      <c r="N41" s="7">
        <v>25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11</v>
      </c>
      <c r="U41" s="7">
        <v>45</v>
      </c>
      <c r="V41" s="13">
        <v>7</v>
      </c>
      <c r="W41" s="25">
        <f t="shared" si="0"/>
        <v>629</v>
      </c>
      <c r="X41" s="17">
        <f t="shared" si="1"/>
        <v>1</v>
      </c>
      <c r="Y41" s="18">
        <f t="shared" si="2"/>
        <v>7</v>
      </c>
      <c r="Z41" s="54"/>
      <c r="AA41" s="56">
        <f t="shared" si="3"/>
        <v>719</v>
      </c>
      <c r="AB41" s="3"/>
    </row>
    <row r="42" spans="1:37" ht="36.75" customHeight="1" thickBot="1" x14ac:dyDescent="0.35">
      <c r="A42" s="45">
        <v>40</v>
      </c>
      <c r="B42" s="41" t="s">
        <v>65</v>
      </c>
      <c r="C42" s="47">
        <v>45</v>
      </c>
      <c r="D42" s="7">
        <v>45</v>
      </c>
      <c r="E42" s="7">
        <v>45</v>
      </c>
      <c r="F42" s="7">
        <v>25</v>
      </c>
      <c r="G42" s="7">
        <v>45</v>
      </c>
      <c r="H42" s="7">
        <v>45</v>
      </c>
      <c r="I42" s="7">
        <v>45</v>
      </c>
      <c r="J42" s="7">
        <v>34</v>
      </c>
      <c r="K42" s="7">
        <v>45</v>
      </c>
      <c r="L42" s="7">
        <v>45</v>
      </c>
      <c r="M42" s="7">
        <v>45</v>
      </c>
      <c r="N42" s="7">
        <v>4</v>
      </c>
      <c r="O42" s="7">
        <v>6</v>
      </c>
      <c r="P42" s="7">
        <v>18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13">
        <v>10</v>
      </c>
      <c r="W42" s="25">
        <f t="shared" si="0"/>
        <v>637</v>
      </c>
      <c r="X42" s="17">
        <f t="shared" si="1"/>
        <v>3</v>
      </c>
      <c r="Y42" s="18">
        <f t="shared" si="2"/>
        <v>6</v>
      </c>
      <c r="Z42" s="54"/>
      <c r="AA42" s="56">
        <f t="shared" si="3"/>
        <v>727</v>
      </c>
      <c r="AB42" s="3"/>
    </row>
    <row r="43" spans="1:37" ht="36.75" customHeight="1" thickBot="1" x14ac:dyDescent="0.35">
      <c r="A43" s="45">
        <v>41</v>
      </c>
      <c r="B43" s="41" t="s">
        <v>13</v>
      </c>
      <c r="C43" s="47">
        <v>28</v>
      </c>
      <c r="D43" s="7">
        <v>45</v>
      </c>
      <c r="E43" s="7">
        <v>45</v>
      </c>
      <c r="F43" s="7">
        <v>45</v>
      </c>
      <c r="G43" s="7">
        <v>44</v>
      </c>
      <c r="H43" s="7">
        <v>45</v>
      </c>
      <c r="I43" s="7">
        <v>39</v>
      </c>
      <c r="J43" s="7">
        <v>36</v>
      </c>
      <c r="K43" s="7">
        <v>19</v>
      </c>
      <c r="L43" s="7">
        <v>45</v>
      </c>
      <c r="M43" s="7">
        <v>45</v>
      </c>
      <c r="N43" s="7">
        <v>45</v>
      </c>
      <c r="O43" s="7">
        <v>7</v>
      </c>
      <c r="P43" s="7">
        <v>45</v>
      </c>
      <c r="Q43" s="7">
        <v>25</v>
      </c>
      <c r="R43" s="7">
        <v>26</v>
      </c>
      <c r="S43" s="7">
        <v>45</v>
      </c>
      <c r="T43" s="7">
        <v>45</v>
      </c>
      <c r="U43" s="7">
        <v>45</v>
      </c>
      <c r="V43" s="13">
        <v>23</v>
      </c>
      <c r="W43" s="25">
        <f t="shared" si="0"/>
        <v>652</v>
      </c>
      <c r="X43" s="17">
        <f t="shared" si="1"/>
        <v>1</v>
      </c>
      <c r="Y43" s="18">
        <f t="shared" si="2"/>
        <v>9</v>
      </c>
      <c r="Z43" s="54"/>
      <c r="AA43" s="56">
        <f t="shared" si="3"/>
        <v>742</v>
      </c>
      <c r="AB43" s="3"/>
    </row>
    <row r="44" spans="1:37" ht="36.75" customHeight="1" thickBot="1" x14ac:dyDescent="0.35">
      <c r="A44" s="45">
        <v>42</v>
      </c>
      <c r="B44" s="41" t="s">
        <v>66</v>
      </c>
      <c r="C44" s="47">
        <v>45</v>
      </c>
      <c r="D44" s="7">
        <v>12</v>
      </c>
      <c r="E44" s="7">
        <v>27</v>
      </c>
      <c r="F44" s="7">
        <v>45</v>
      </c>
      <c r="G44" s="7">
        <v>45</v>
      </c>
      <c r="H44" s="7">
        <v>32</v>
      </c>
      <c r="I44" s="7">
        <v>45</v>
      </c>
      <c r="J44" s="7">
        <v>45</v>
      </c>
      <c r="K44" s="7">
        <v>24</v>
      </c>
      <c r="L44" s="7">
        <v>45</v>
      </c>
      <c r="M44" s="7">
        <v>11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13">
        <v>14</v>
      </c>
      <c r="W44" s="25">
        <f t="shared" si="0"/>
        <v>660</v>
      </c>
      <c r="X44" s="17">
        <f t="shared" si="1"/>
        <v>0</v>
      </c>
      <c r="Y44" s="18">
        <f t="shared" si="2"/>
        <v>6</v>
      </c>
      <c r="Z44" s="54"/>
      <c r="AA44" s="56">
        <f t="shared" si="3"/>
        <v>750</v>
      </c>
      <c r="AB44" s="3"/>
    </row>
    <row r="45" spans="1:37" ht="36.75" customHeight="1" thickBot="1" x14ac:dyDescent="0.35">
      <c r="A45" s="45">
        <v>43</v>
      </c>
      <c r="B45" s="41" t="s">
        <v>67</v>
      </c>
      <c r="C45" s="47">
        <v>20</v>
      </c>
      <c r="D45" s="7">
        <v>45</v>
      </c>
      <c r="E45" s="7">
        <v>45</v>
      </c>
      <c r="F45" s="7">
        <v>35</v>
      </c>
      <c r="G45" s="7">
        <v>45</v>
      </c>
      <c r="H45" s="7">
        <v>45</v>
      </c>
      <c r="I45" s="7">
        <v>45</v>
      </c>
      <c r="J45" s="7">
        <v>25</v>
      </c>
      <c r="K45" s="7">
        <v>45</v>
      </c>
      <c r="L45" s="7">
        <v>45</v>
      </c>
      <c r="M45" s="7">
        <v>39</v>
      </c>
      <c r="N45" s="7">
        <v>6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22</v>
      </c>
      <c r="V45" s="13">
        <v>30</v>
      </c>
      <c r="W45" s="25">
        <f t="shared" si="0"/>
        <v>672</v>
      </c>
      <c r="X45" s="17">
        <f t="shared" si="1"/>
        <v>1</v>
      </c>
      <c r="Y45" s="18">
        <f t="shared" si="2"/>
        <v>7</v>
      </c>
      <c r="Z45" s="54"/>
      <c r="AA45" s="56">
        <f t="shared" si="3"/>
        <v>762</v>
      </c>
      <c r="AB45" s="3"/>
    </row>
    <row r="46" spans="1:37" ht="36.75" customHeight="1" thickBot="1" x14ac:dyDescent="0.35">
      <c r="A46" s="46">
        <v>44</v>
      </c>
      <c r="B46" s="42" t="s">
        <v>68</v>
      </c>
      <c r="C46" s="49">
        <v>45</v>
      </c>
      <c r="D46" s="14">
        <v>37</v>
      </c>
      <c r="E46" s="14">
        <v>45</v>
      </c>
      <c r="F46" s="14">
        <v>21</v>
      </c>
      <c r="G46" s="14">
        <v>45</v>
      </c>
      <c r="H46" s="14">
        <v>39</v>
      </c>
      <c r="I46" s="14">
        <v>45</v>
      </c>
      <c r="J46" s="14">
        <v>45</v>
      </c>
      <c r="K46" s="14">
        <v>45</v>
      </c>
      <c r="L46" s="14">
        <v>45</v>
      </c>
      <c r="M46" s="14">
        <v>45</v>
      </c>
      <c r="N46" s="14">
        <v>45</v>
      </c>
      <c r="O46" s="14">
        <v>45</v>
      </c>
      <c r="P46" s="14">
        <v>32</v>
      </c>
      <c r="Q46" s="14">
        <v>45</v>
      </c>
      <c r="R46" s="14">
        <v>45</v>
      </c>
      <c r="S46" s="14">
        <v>45</v>
      </c>
      <c r="T46" s="14">
        <v>45</v>
      </c>
      <c r="U46" s="14">
        <v>45</v>
      </c>
      <c r="V46" s="15">
        <v>45</v>
      </c>
      <c r="W46" s="59">
        <f t="shared" si="0"/>
        <v>759</v>
      </c>
      <c r="X46" s="60">
        <f t="shared" si="1"/>
        <v>0</v>
      </c>
      <c r="Y46" s="61">
        <f t="shared" si="2"/>
        <v>4</v>
      </c>
      <c r="Z46" s="62"/>
      <c r="AA46" s="63">
        <f t="shared" si="3"/>
        <v>849</v>
      </c>
      <c r="AB46" s="3"/>
    </row>
    <row r="47" spans="1:37" ht="18.75" customHeight="1" x14ac:dyDescent="0.35">
      <c r="A47" s="43"/>
      <c r="B47" s="79" t="s">
        <v>10</v>
      </c>
      <c r="C47" s="81">
        <f>COUNTIF(C3:C46,"&lt;45")</f>
        <v>32</v>
      </c>
      <c r="D47" s="81">
        <f t="shared" ref="D47:V47" si="5">COUNTIF(D3:D46,"&lt;45")</f>
        <v>39</v>
      </c>
      <c r="E47" s="81">
        <f t="shared" si="5"/>
        <v>36</v>
      </c>
      <c r="F47" s="81">
        <f t="shared" si="5"/>
        <v>39</v>
      </c>
      <c r="G47" s="81">
        <f t="shared" si="5"/>
        <v>33</v>
      </c>
      <c r="H47" s="81">
        <f t="shared" si="5"/>
        <v>39</v>
      </c>
      <c r="I47" s="81">
        <f t="shared" si="5"/>
        <v>39</v>
      </c>
      <c r="J47" s="81">
        <f t="shared" si="5"/>
        <v>40</v>
      </c>
      <c r="K47" s="81">
        <f t="shared" si="5"/>
        <v>38</v>
      </c>
      <c r="L47" s="81">
        <f t="shared" si="5"/>
        <v>36</v>
      </c>
      <c r="M47" s="81">
        <f t="shared" si="5"/>
        <v>40</v>
      </c>
      <c r="N47" s="81">
        <f t="shared" si="5"/>
        <v>39</v>
      </c>
      <c r="O47" s="81">
        <f t="shared" si="5"/>
        <v>36</v>
      </c>
      <c r="P47" s="81">
        <f t="shared" si="5"/>
        <v>36</v>
      </c>
      <c r="Q47" s="81">
        <f t="shared" si="5"/>
        <v>35</v>
      </c>
      <c r="R47" s="81">
        <f t="shared" si="5"/>
        <v>28</v>
      </c>
      <c r="S47" s="81">
        <f t="shared" si="5"/>
        <v>21</v>
      </c>
      <c r="T47" s="81">
        <f t="shared" si="5"/>
        <v>28</v>
      </c>
      <c r="U47" s="81">
        <f t="shared" si="5"/>
        <v>31</v>
      </c>
      <c r="V47" s="81">
        <f t="shared" si="5"/>
        <v>40</v>
      </c>
      <c r="W47" s="83"/>
      <c r="X47" s="85"/>
      <c r="Y47" s="85"/>
      <c r="Z47" s="67"/>
      <c r="AA47" s="64"/>
      <c r="AB47" s="3"/>
    </row>
    <row r="48" spans="1:37" ht="21" customHeight="1" x14ac:dyDescent="0.3">
      <c r="A48" s="78"/>
      <c r="B48" s="80">
        <f ca="1">NOW()</f>
        <v>44002.563759837962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76"/>
      <c r="N48" s="65"/>
      <c r="O48" s="76"/>
      <c r="P48" s="65"/>
      <c r="Q48" s="65"/>
      <c r="R48" s="65"/>
      <c r="S48" s="77"/>
      <c r="T48" s="65"/>
      <c r="U48" s="65"/>
      <c r="V48" s="82"/>
      <c r="W48" s="84"/>
      <c r="X48" s="66"/>
      <c r="Y48" s="66"/>
      <c r="AA48" s="52"/>
      <c r="AB48" s="3"/>
    </row>
    <row r="49" spans="1:28" ht="21" customHeight="1" thickBot="1" x14ac:dyDescent="0.35">
      <c r="A49" s="69"/>
      <c r="B49" s="70" t="s">
        <v>72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2"/>
      <c r="T49" s="71"/>
      <c r="U49" s="71"/>
      <c r="V49" s="73"/>
      <c r="W49" s="74"/>
      <c r="X49" s="75"/>
      <c r="Y49" s="75"/>
      <c r="Z49" s="68"/>
      <c r="AA49" s="53"/>
      <c r="AB49" s="3"/>
    </row>
    <row r="50" spans="1:28" x14ac:dyDescent="0.3">
      <c r="A50" s="11"/>
      <c r="B50" s="19"/>
      <c r="C50" s="20"/>
      <c r="D50" s="20"/>
      <c r="E50" s="20"/>
      <c r="F50" s="20"/>
      <c r="G50" s="20"/>
      <c r="H50" s="20"/>
      <c r="I50" s="20"/>
      <c r="J50" s="20"/>
      <c r="K50" s="10"/>
      <c r="L50" s="20"/>
      <c r="M50" s="24"/>
      <c r="N50" s="20"/>
      <c r="O50" s="24"/>
      <c r="P50" s="20"/>
      <c r="Q50" s="20"/>
      <c r="R50" s="20"/>
      <c r="S50" s="22"/>
      <c r="T50" s="20"/>
      <c r="U50" s="20"/>
      <c r="V50" s="20"/>
      <c r="W50" s="10"/>
      <c r="X50" s="21"/>
      <c r="Y50" s="21"/>
      <c r="Z50" s="51"/>
      <c r="AA50" s="19"/>
    </row>
    <row r="51" spans="1:28" x14ac:dyDescent="0.3">
      <c r="C51" s="2"/>
      <c r="E51" s="2"/>
      <c r="G51" s="2"/>
      <c r="H51" s="2"/>
      <c r="I51" s="2"/>
      <c r="J51" s="2"/>
      <c r="K51" s="2"/>
      <c r="L51" s="2"/>
      <c r="P51" s="2"/>
      <c r="Q51" s="2"/>
      <c r="R51" s="2"/>
      <c r="S51" s="2"/>
      <c r="T51" s="2"/>
      <c r="U51" s="2"/>
      <c r="V51" s="2"/>
      <c r="W51" s="2"/>
    </row>
    <row r="52" spans="1:28" x14ac:dyDescent="0.3">
      <c r="C52" s="2"/>
      <c r="E52" s="2"/>
      <c r="G52" s="2"/>
      <c r="H52" s="2"/>
      <c r="I52" s="2"/>
      <c r="J52" s="2"/>
      <c r="K52" s="2"/>
      <c r="L52" s="2"/>
      <c r="P52" s="2"/>
      <c r="Q52" s="2"/>
      <c r="R52" s="2"/>
      <c r="S52" s="2"/>
      <c r="T52" s="2"/>
      <c r="U52" s="2"/>
      <c r="V52" s="2"/>
    </row>
    <row r="53" spans="1:28" x14ac:dyDescent="0.3">
      <c r="C53" s="2"/>
      <c r="E53" s="2"/>
      <c r="G53" s="2"/>
      <c r="H53" s="2"/>
      <c r="I53" s="2"/>
      <c r="J53" s="2"/>
      <c r="K53" s="2"/>
      <c r="L53" s="2"/>
      <c r="P53" s="2"/>
      <c r="Q53" s="2"/>
      <c r="R53" s="2"/>
      <c r="S53" s="2"/>
      <c r="T53" s="2"/>
      <c r="U53" s="2"/>
      <c r="V53" s="2"/>
    </row>
    <row r="54" spans="1:28" x14ac:dyDescent="0.3">
      <c r="C54" s="2"/>
      <c r="E54" s="2"/>
      <c r="G54" s="2"/>
      <c r="H54" s="2"/>
      <c r="I54" s="2"/>
      <c r="J54" s="2"/>
      <c r="K54" s="2"/>
      <c r="L54" s="2"/>
      <c r="P54" s="2"/>
      <c r="Q54" s="2"/>
      <c r="R54" s="2"/>
      <c r="S54" s="2"/>
      <c r="T54" s="2"/>
      <c r="U54" s="2"/>
      <c r="V54" s="2"/>
    </row>
    <row r="55" spans="1:28" x14ac:dyDescent="0.3">
      <c r="C55" s="2"/>
      <c r="E55" s="2"/>
      <c r="G55" s="2"/>
      <c r="H55" s="2"/>
      <c r="I55" s="2"/>
      <c r="J55" s="2"/>
      <c r="K55" s="2"/>
      <c r="L55" s="2"/>
      <c r="P55" s="2"/>
      <c r="Q55" s="2"/>
      <c r="R55" s="2"/>
      <c r="S55" s="2"/>
      <c r="T55" s="2"/>
      <c r="U55" s="2"/>
      <c r="V55" s="2"/>
    </row>
    <row r="56" spans="1:28" x14ac:dyDescent="0.3">
      <c r="C56" s="2"/>
      <c r="E56" s="2"/>
      <c r="G56" s="2"/>
      <c r="H56" s="2"/>
      <c r="I56" s="2"/>
      <c r="J56" s="2"/>
      <c r="K56" s="2"/>
      <c r="L56" s="2"/>
      <c r="P56" s="2"/>
      <c r="Q56" s="2"/>
      <c r="R56" s="2"/>
      <c r="S56" s="2"/>
      <c r="T56" s="2"/>
      <c r="U56" s="2"/>
      <c r="V56" s="2"/>
    </row>
    <row r="57" spans="1:28" x14ac:dyDescent="0.3">
      <c r="C57" s="2"/>
      <c r="E57" s="2"/>
      <c r="G57" s="2"/>
      <c r="H57" s="2"/>
      <c r="I57" s="2"/>
      <c r="J57" s="2"/>
      <c r="K57" s="2"/>
      <c r="L57" s="2"/>
      <c r="P57" s="2"/>
      <c r="Q57" s="2"/>
      <c r="R57" s="2"/>
      <c r="S57" s="2"/>
      <c r="T57" s="2"/>
      <c r="U57" s="2"/>
      <c r="V57" s="2"/>
    </row>
    <row r="58" spans="1:28" x14ac:dyDescent="0.3">
      <c r="C58" s="2"/>
      <c r="E58" s="2"/>
      <c r="G58" s="2"/>
      <c r="H58" s="2"/>
      <c r="I58" s="2"/>
      <c r="J58" s="2"/>
      <c r="K58" s="2"/>
      <c r="L58" s="2"/>
      <c r="P58" s="2"/>
      <c r="Q58" s="2"/>
      <c r="R58" s="2"/>
      <c r="S58" s="2"/>
      <c r="T58" s="2"/>
      <c r="U58" s="2"/>
      <c r="V58" s="2"/>
    </row>
    <row r="81" spans="2:37" ht="18.75" x14ac:dyDescent="0.3">
      <c r="B81" s="4"/>
      <c r="C81" s="1"/>
      <c r="D81" s="1"/>
      <c r="E81" s="1"/>
      <c r="F81" s="1"/>
      <c r="G81" s="1"/>
      <c r="I81" s="1"/>
      <c r="K81" s="1"/>
      <c r="Q81" s="1"/>
      <c r="S81" s="1"/>
      <c r="U81" s="1"/>
      <c r="AK81" s="1"/>
    </row>
    <row r="83" spans="2:37" ht="18.75" x14ac:dyDescent="0.3">
      <c r="B83" s="4"/>
      <c r="C83" s="1"/>
      <c r="D83" s="1"/>
      <c r="E83" s="1"/>
      <c r="F83" s="1"/>
      <c r="G83" s="1"/>
      <c r="I83" s="1"/>
      <c r="K83" s="1"/>
      <c r="Q83" s="1"/>
      <c r="S83" s="1"/>
      <c r="U83" s="1"/>
      <c r="AK83" s="1"/>
    </row>
  </sheetData>
  <autoFilter ref="A2:AA2">
    <sortState ref="A3:AA49">
      <sortCondition ref="A2"/>
    </sortState>
  </autoFilter>
  <sortState ref="A3:AM35">
    <sortCondition ref="W3:W35"/>
  </sortState>
  <mergeCells count="1">
    <mergeCell ref="A1:Y1"/>
  </mergeCells>
  <conditionalFormatting sqref="C3:V46">
    <cfRule type="cellIs" dxfId="4" priority="5" operator="equal">
      <formula>1</formula>
    </cfRule>
    <cfRule type="cellIs" dxfId="3" priority="4" operator="equal">
      <formula>2</formula>
    </cfRule>
    <cfRule type="cellIs" dxfId="2" priority="3" operator="equal">
      <formula>3</formula>
    </cfRule>
    <cfRule type="cellIs" dxfId="1" priority="2" operator="between">
      <formula>4</formula>
      <formula>10</formula>
    </cfRule>
    <cfRule type="cellIs" dxfId="0" priority="1" operator="equal">
      <formula>3</formula>
    </cfRule>
  </conditionalFormatting>
  <printOptions horizontalCentered="1"/>
  <pageMargins left="0.25" right="0.25" top="0.25" bottom="0.25" header="0.3" footer="0.3"/>
  <pageSetup scale="4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DivC</vt:lpstr>
      <vt:lpstr>DivC!Print_Area</vt:lpstr>
    </vt:vector>
  </TitlesOfParts>
  <Company>HUFSD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dditrano</dc:creator>
  <cp:lastModifiedBy>Christina Kasch</cp:lastModifiedBy>
  <cp:lastPrinted>2015-02-01T13:41:15Z</cp:lastPrinted>
  <dcterms:created xsi:type="dcterms:W3CDTF">2009-02-23T15:04:01Z</dcterms:created>
  <dcterms:modified xsi:type="dcterms:W3CDTF">2020-06-20T18:32:07Z</dcterms:modified>
</cp:coreProperties>
</file>